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75" windowWidth="17055" windowHeight="10710" activeTab="0"/>
  </bookViews>
  <sheets>
    <sheet name="Instructions" sheetId="1" r:id="rId1"/>
    <sheet name="WC-2-2" sheetId="2" r:id="rId2"/>
    <sheet name="Max Benefit List" sheetId="3" r:id="rId3"/>
  </sheets>
  <definedNames>
    <definedName name="_xlnm.Print_Area" localSheetId="0">'Instructions'!$A$1:$A$21</definedName>
    <definedName name="_xlnm.Print_Area" localSheetId="1">'WC-2-2'!$A$1:$R$55</definedName>
  </definedNames>
  <calcPr fullCalcOnLoad="1"/>
</workbook>
</file>

<file path=xl/sharedStrings.xml><?xml version="1.0" encoding="utf-8"?>
<sst xmlns="http://schemas.openxmlformats.org/spreadsheetml/2006/main" count="96" uniqueCount="89">
  <si>
    <t>INJURY NUMBER</t>
  </si>
  <si>
    <t>-</t>
  </si>
  <si>
    <t>CLAIM NO.</t>
  </si>
  <si>
    <t>ADDRESS</t>
  </si>
  <si>
    <t>ZIP CODE</t>
  </si>
  <si>
    <t>2. DATE OF ACCIDENT</t>
  </si>
  <si>
    <t>3. COST OF MEDICAL AID</t>
  </si>
  <si>
    <t>4. EMPLOYEE ADDRESS</t>
  </si>
  <si>
    <t>5. AVERAGE WEEKLY WAGE</t>
  </si>
  <si>
    <t>Total Days</t>
  </si>
  <si>
    <t>6B. MAX RATE</t>
  </si>
  <si>
    <t>6A. MAX AWW</t>
  </si>
  <si>
    <t>DISABILITY PAYMENT</t>
  </si>
  <si>
    <t>NOTICE OF TERMINATION OF COMPENSATION</t>
  </si>
  <si>
    <t>FOR THE FOLLOWING</t>
  </si>
  <si>
    <t>Total Weeks</t>
  </si>
  <si>
    <t>7. WAITING PERIOD DATES</t>
  </si>
  <si>
    <t>8. Type of LT</t>
  </si>
  <si>
    <t>9. DISABILITY BEGAN</t>
  </si>
  <si>
    <t>10. DISABILITY ENDED</t>
  </si>
  <si>
    <t>15. HAS STATUTORY PENALTY BEEN ASSESSED FOR:</t>
  </si>
  <si>
    <t>SAFETY VIOLATION:</t>
  </si>
  <si>
    <t>DRUG/ALCOHOL VIOLATION</t>
  </si>
  <si>
    <t>YES</t>
  </si>
  <si>
    <t>NO</t>
  </si>
  <si>
    <t>AMOUNT REDUCED</t>
  </si>
  <si>
    <t>MEDICAL</t>
  </si>
  <si>
    <t>TTD/TPD</t>
  </si>
  <si>
    <t>20. RETURN TO WORK DATE</t>
  </si>
  <si>
    <t>21. PREPARED BY</t>
  </si>
  <si>
    <t>22. PREPARER'S PHONE NUMBER</t>
  </si>
  <si>
    <t>25. PREPARER'S E-MAIL ADDRESS</t>
  </si>
  <si>
    <t xml:space="preserve"> </t>
  </si>
  <si>
    <t>16. I F YOU CHECKED YES IN BOX 15, PLEASE INDICATE THE FOLLOWING:</t>
  </si>
  <si>
    <t>PERCENTAGE REDUCED</t>
  </si>
  <si>
    <t>19. THIS IS TO NOTIFY THE DIVISION OF WORKERS' COMPENSATION AND THE EMPLOYEE THAT COMPENSATION PAYMENTS IN THE ABOVE MATTER</t>
  </si>
  <si>
    <t xml:space="preserve">      HAVE TERMINATED, THE LAST PAYMENT HAVING BEEN MADE ON </t>
  </si>
  <si>
    <t xml:space="preserve">      REASON   (MUST BE STATED)</t>
  </si>
  <si>
    <t>24. DATE</t>
  </si>
  <si>
    <t>27. WEEKLY AMOUNT PAID</t>
  </si>
  <si>
    <t>+</t>
  </si>
  <si>
    <t>INSURER'S OR SELF-INSURED EMPLOYER'S NAME</t>
  </si>
  <si>
    <t>6C. RATE OF COMPENSATION</t>
  </si>
  <si>
    <t>26. NAME OF DEPENDENT TO WHOM PAID</t>
  </si>
  <si>
    <t>1. EMPLOYEE NAME</t>
  </si>
  <si>
    <t>28. ADDRESS OF DEPENDENT</t>
  </si>
  <si>
    <t>29. RELATIONSHIP TO DECEASED</t>
  </si>
  <si>
    <r>
      <t xml:space="preserve">DEATH BENEFIT PAYMENT </t>
    </r>
    <r>
      <rPr>
        <b/>
        <sz val="9"/>
        <color indexed="9"/>
        <rFont val="Arial"/>
        <family val="2"/>
      </rPr>
      <t>(IF MORE THAN ONE DEPENDENT, USE ADDITIONAL SHEET)</t>
    </r>
  </si>
  <si>
    <r>
      <t xml:space="preserve">(THIS FORM IS REQUIRED TO BE FILED WITHIN 30 DAYS OF THE DATE OF THE ORIGINAL NOTIFICATION OF THE INJURY.
THIS FORM MUST BE UPDATED AND REFILED WITHIN 10 DAYS AFTER TERMINATION OF COMPENSATION UNDER </t>
    </r>
    <r>
      <rPr>
        <b/>
        <sz val="7"/>
        <rFont val="Calibri"/>
        <family val="2"/>
      </rPr>
      <t>§</t>
    </r>
    <r>
      <rPr>
        <b/>
        <sz val="7"/>
        <rFont val="Arial"/>
        <family val="2"/>
      </rPr>
      <t>287.203.)</t>
    </r>
  </si>
  <si>
    <t>THE INFORMATION YOU VOLUNTARILY PROVIDE IN BOXES 15 &amp; 16 BASED UPON SB 1 &amp; 130 EFFECTIVE
AUGUST 28, 2005, IS FOR STATISTICAL PURPOSES ONLY.</t>
  </si>
  <si>
    <t>PLEASE INDICATE WHETHER EMPLOYEE'S "POST-INJURY MISCONDUCT" SET FORTH IN SECTION §287.170.4 RSMO EFFECTIVE AUGUST 28, 2005, RESULTED IN TERMINATION OF TTD/TPD DISABILITY BENEFITS</t>
  </si>
  <si>
    <t>23. EMPLOYER/INSURER/THIRD PARTY ADMINISTRATOR SIGNATURE</t>
  </si>
  <si>
    <t>1A. SSN</t>
  </si>
  <si>
    <t xml:space="preserve"> +</t>
  </si>
  <si>
    <t>Effective Start Date</t>
  </si>
  <si>
    <t>Effective End Date</t>
  </si>
  <si>
    <t>Max Rate</t>
  </si>
  <si>
    <t xml:space="preserve">    XXX-XX-    </t>
  </si>
  <si>
    <t>INSTRUCTIONS FOR COMPLETING NOTICE OF COMMENCEMENT/
TERMINATION OF COMPENSATION</t>
  </si>
  <si>
    <t>NOTICE OF COMMENCEMENT/
TERMINATION OF COMPENSATION</t>
  </si>
  <si>
    <r>
      <rPr>
        <b/>
        <sz val="7"/>
        <rFont val="Arial"/>
        <family val="2"/>
      </rPr>
      <t xml:space="preserve">TO EMPLOYERS/INSURERS/THIRD PARTY ADMINISTRATOR: </t>
    </r>
    <r>
      <rPr>
        <sz val="7"/>
        <rFont val="Arial"/>
        <family val="2"/>
      </rPr>
      <t>BE SURE TO COMPLETE THE COST OF MEDICAL AID AND ALL OTHER DATA ITEMS. EMPLOYER MUST NOTIFY EMPLOYEE OF TERMINATION OF BENEFITS WITHIN 10 DAYS OF WHEN BENEFITS WERE DUE.</t>
    </r>
  </si>
  <si>
    <r>
      <t>Injury Number:</t>
    </r>
    <r>
      <rPr>
        <sz val="9.5"/>
        <rFont val="Arial"/>
        <family val="2"/>
      </rPr>
      <t xml:space="preserve">  Please enter one digit of the Division assigned injury number in each box.
</t>
    </r>
  </si>
  <si>
    <r>
      <t>Box No. 1A. SSN:</t>
    </r>
    <r>
      <rPr>
        <sz val="9.5"/>
        <rFont val="Arial"/>
        <family val="2"/>
      </rPr>
      <t xml:space="preserve">  Please enter the last four digits of employee's Social Security Number in Box 1A.
</t>
    </r>
  </si>
  <si>
    <r>
      <t xml:space="preserve">Box No. 2.  Date of Accident: </t>
    </r>
    <r>
      <rPr>
        <sz val="9.5"/>
        <rFont val="Arial"/>
        <family val="2"/>
      </rPr>
      <t xml:space="preserve"> Please enter the date of the accident in Box 2. The State determined maximum rate of compensation will be automatically displayed in Box 6B based on this date.
</t>
    </r>
  </si>
  <si>
    <r>
      <t xml:space="preserve">Box No. 5.  Average Weekly Wage (AWW): </t>
    </r>
    <r>
      <rPr>
        <sz val="9.5"/>
        <rFont val="Arial"/>
        <family val="2"/>
      </rPr>
      <t xml:space="preserve"> Please enter the AWW for the employee in Box 5. The rate of compensation will be automatically calculated and displayed in Box 6C.
</t>
    </r>
  </si>
  <si>
    <r>
      <t>Box No. 6.  Max AWW:</t>
    </r>
    <r>
      <rPr>
        <sz val="9.5"/>
        <rFont val="Arial"/>
        <family val="2"/>
      </rPr>
      <t xml:space="preserve">  If the injured employee should be receiving the State determined maximum compensation amount based on the AWW entered in Box 5, the indicator in Box 6A will be set to "Y" and the maximum rate in 6B and the rate of compensation in Box 6C will be the same. If the rate of compensation in Box 6C is calculated at a lower rate than the State determined maximum rate based on the AWW, this indicator will automatically toggle to "N."
</t>
    </r>
  </si>
  <si>
    <r>
      <t>Box No. 8.  Type of Lost Time (LT):</t>
    </r>
    <r>
      <rPr>
        <sz val="9.5"/>
        <rFont val="Arial"/>
        <family val="2"/>
      </rPr>
      <t xml:space="preserve">  This form is designed to automatically calculate the amount of compensation benefits paid to an employee, and contains separate fields for Temporary Total Disability (TTD) [Box 12], and Temporary Partial Disability (TPD) [Box 13] benefits. In order to arrive at the correct calculations you will need to indicate which type of lost time each date range represents. In Box 8 type TTD for temporary total disability or TPD for temporary partial disability. The correct calculations will be automatically performed and displayed based upon this information. Up to 10 different date ranges may be entered per form.
</t>
    </r>
  </si>
  <si>
    <r>
      <t>Total Days and Total Weeks:</t>
    </r>
    <r>
      <rPr>
        <sz val="9.5"/>
        <rFont val="Arial"/>
        <family val="2"/>
      </rPr>
      <t xml:space="preserve">  The total number of days and total number of weeks are automatically calculated for the date range that is entered. Please note that all fields are protected fields that cannot be changed. 
</t>
    </r>
  </si>
  <si>
    <r>
      <t>Box No. 11. Total Weeks of Compensation:</t>
    </r>
    <r>
      <rPr>
        <sz val="9.5"/>
        <rFont val="Arial"/>
        <family val="2"/>
      </rPr>
      <t xml:space="preserve">  The total weeks of compensation for the injured employee will be automatically calculated. The resulting number of weeks will reflect the TTD and/or TPD date ranges that you entered.
</t>
    </r>
  </si>
  <si>
    <r>
      <t>Box No. 12. Temporary Total Disability Benefits Paid to Date:</t>
    </r>
    <r>
      <rPr>
        <sz val="9.5"/>
        <rFont val="Arial"/>
        <family val="2"/>
      </rPr>
      <t xml:space="preserve">  The dollar amount of the TTD benefit will be automatically calculated based upon the number of weeks that TTD benefits were paid and the rate of compensation. Please note that the TTD amount </t>
    </r>
    <r>
      <rPr>
        <b/>
        <sz val="9.5"/>
        <rFont val="Arial"/>
        <family val="2"/>
      </rPr>
      <t>does not</t>
    </r>
    <r>
      <rPr>
        <sz val="9.5"/>
        <rFont val="Arial"/>
        <family val="2"/>
      </rPr>
      <t xml:space="preserve"> reflect salary or TPD benefits paid.
</t>
    </r>
  </si>
  <si>
    <r>
      <t>Box No. 13. Temporary Partial Disability Benefits Paid to Date:</t>
    </r>
    <r>
      <rPr>
        <sz val="9.5"/>
        <rFont val="Arial"/>
        <family val="2"/>
      </rPr>
      <t xml:space="preserve">  The Division does not calculate the amount of TPD paid to the injured employee. You will need to type in the amount of TPD benefits paid to the injured employee.
</t>
    </r>
  </si>
  <si>
    <r>
      <t xml:space="preserve">Box No. 15 and 16. Statutory Penalties:  </t>
    </r>
    <r>
      <rPr>
        <sz val="9.5"/>
        <rFont val="Arial"/>
        <family val="2"/>
      </rPr>
      <t xml:space="preserve">The penalty reductions, if any, are automatically calculated. However, only one amount appears on the form. If you enter a dollar amount and a percentage, the form will pick up the dollar amount before the percentage. It is best to only enter either the dollar amount or the percentage. The calculations in Boxes 12 and 14 will reflect the reduction once you have entered the reduction amount.
</t>
    </r>
  </si>
  <si>
    <r>
      <rPr>
        <b/>
        <sz val="9.5"/>
        <rFont val="Arial"/>
        <family val="2"/>
      </rPr>
      <t xml:space="preserve">Box No. 26. </t>
    </r>
    <r>
      <rPr>
        <sz val="9.5"/>
        <rFont val="Arial"/>
        <family val="2"/>
      </rPr>
      <t xml:space="preserve">If benefits are being paid to a dependent, please list each dependent's name, address, relationship to the deceased employee and dollar amount being paid. You may attach a separate sheet as a pdf document or a Word document. </t>
    </r>
  </si>
  <si>
    <t xml:space="preserve">MISSOURI DEPARTMENT OF LABOR AND INDUSTRIAL RELATIONS
DIVISION OF WORKERS' COMPENSATION
</t>
  </si>
  <si>
    <t>MISSOURI DEPARTMENT OF LABOR AND INDUSTRIAL RELATIONS
DIVISION OF WORKERS' COMPENSATION
P.O. BOX 58, JEFFERSON CITY, MO 65102-0058</t>
  </si>
  <si>
    <t>17. DATE FIRST PAYMENT WAS MADE TO EMPLOYEE BASED UPON CURRENT
      DISABILITY PERIOD BEING REPORTED</t>
  </si>
  <si>
    <t>18. FIRST DAY OF PERIOD COVERED BY PAYMENT FOR CURRENT
      DISABILITY PERIOD BEING REPORTED</t>
  </si>
  <si>
    <t>12. CUMULATIVE TEMPORARY TOTAL DISABILITY BENEFITS PAID TO DATE</t>
  </si>
  <si>
    <t>11. TOTAL WEEKS OF COMPENSATION</t>
  </si>
  <si>
    <t>13. CUMULATIVE TEMPORARY PARTIAL DISABILITY BENEFITS PAID TO DATE</t>
  </si>
  <si>
    <t xml:space="preserve">
Missouri Division of Workers’ Compensation is an equal opportunity employer/program. Auxiliary aids and services
are available upon request to individuals with disabilities.   TDD/TTY: 800-735-2966   Relay Missouri: 711</t>
  </si>
  <si>
    <r>
      <t>Box No. 10.  Disability Ended:</t>
    </r>
    <r>
      <rPr>
        <sz val="9.5"/>
        <rFont val="Arial"/>
        <family val="2"/>
      </rPr>
      <t xml:space="preserve">  This the last day disability benefits were paid to the employee. </t>
    </r>
    <r>
      <rPr>
        <b/>
        <sz val="9.5"/>
        <rFont val="Arial"/>
        <family val="2"/>
      </rPr>
      <t>Please enter the date as follows mm/dd/yy. Example for March 15, 2017, you would enter 03/15/17. Please make sure you use the slash (/).</t>
    </r>
  </si>
  <si>
    <r>
      <t>Box No. 9.  Disability Began:</t>
    </r>
    <r>
      <rPr>
        <sz val="9.5"/>
        <rFont val="Arial"/>
        <family val="2"/>
      </rPr>
      <t xml:space="preserve">  This is the first day that the employee is entitled to disability benefits. 
</t>
    </r>
    <r>
      <rPr>
        <b/>
        <sz val="9.5"/>
        <rFont val="Arial"/>
        <family val="2"/>
      </rPr>
      <t>Note:</t>
    </r>
    <r>
      <rPr>
        <sz val="9.5"/>
        <rFont val="Arial"/>
        <family val="2"/>
      </rPr>
      <t xml:space="preserve"> If the employee was off work for more than 14 days and you </t>
    </r>
    <r>
      <rPr>
        <b/>
        <sz val="9.5"/>
        <rFont val="Arial"/>
        <family val="2"/>
      </rPr>
      <t>ARE</t>
    </r>
    <r>
      <rPr>
        <sz val="9.5"/>
        <rFont val="Arial"/>
        <family val="2"/>
      </rPr>
      <t xml:space="preserve"> paying for the three day waiting period, the first day of the waiting period needs to be the date in this box. </t>
    </r>
    <r>
      <rPr>
        <b/>
        <sz val="9.5"/>
        <rFont val="Arial"/>
        <family val="2"/>
      </rPr>
      <t xml:space="preserve">Please enter the date as follows: mm/dd/yy. Example for January 1, 2017, you would enter 01/01/17. Please make sure you use the slash (/). 
</t>
    </r>
  </si>
  <si>
    <r>
      <t>Box No. 14. Temporary Total Salary (TTS) Benefits Paid to Date:</t>
    </r>
    <r>
      <rPr>
        <sz val="9.5"/>
        <rFont val="Arial"/>
        <family val="2"/>
      </rPr>
      <t xml:space="preserve">  The Division does not calculate the amount of TTS paid to the injured employee. You will need to type in the amount of TTS benefits paid to the injured employee.</t>
    </r>
  </si>
  <si>
    <t>14. TEMPORARY TOTAL SALARY (TTS) BENEFITS PAID TO DATE</t>
  </si>
  <si>
    <t>This form has been designed as a tool to help calculate lost time benefits. It is password protected and you will not be able to make changes to the typed text headings or formulas. The lost time calculations will be automatically performed based upon the information you enter. There are several new fields added to this form which make calculating the lost time benefits feasible. Instructions for these fields are listed below.
If you have problems accessing the form or using its calculations please call 573-526-2700</t>
  </si>
  <si>
    <t>WC-2-2 (07-19)  AI</t>
  </si>
  <si>
    <t>WC-2 (07-19)  AI</t>
  </si>
  <si>
    <r>
      <t>THIS FORM NEEDS TO BE COMPLETED IF THE EMPLOYEE RECEIVED COMPENSATION BENEFITS AFTER THE THREE DAY WAITING PERIOD AND AS REQUIRED BY §§287.380; 287.170 AND 287.180, RSMo, AND 8 CSR 50-2.010.  SEND ORIGINAL TO THE DIVISION AND ONE COPY TO THE EMPLOYEE.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</si>
</sst>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m/dd/yy;@"/>
  </numFmts>
  <fonts count="57">
    <font>
      <sz val="10"/>
      <name val="Arial"/>
      <family val="0"/>
    </font>
    <font>
      <sz val="11"/>
      <color indexed="8"/>
      <name val="Calibri"/>
      <family val="2"/>
    </font>
    <font>
      <sz val="8"/>
      <name val="Arial"/>
      <family val="2"/>
    </font>
    <font>
      <sz val="7"/>
      <name val="Arial"/>
      <family val="2"/>
    </font>
    <font>
      <b/>
      <sz val="10"/>
      <name val="Arial"/>
      <family val="2"/>
    </font>
    <font>
      <b/>
      <sz val="12"/>
      <name val="Arial"/>
      <family val="2"/>
    </font>
    <font>
      <sz val="6"/>
      <name val="Arial"/>
      <family val="2"/>
    </font>
    <font>
      <sz val="10"/>
      <color indexed="9"/>
      <name val="Arial"/>
      <family val="2"/>
    </font>
    <font>
      <b/>
      <sz val="18"/>
      <name val="Arial"/>
      <family val="2"/>
    </font>
    <font>
      <u val="single"/>
      <sz val="10"/>
      <color indexed="12"/>
      <name val="Arial"/>
      <family val="2"/>
    </font>
    <font>
      <sz val="11"/>
      <name val="Arial"/>
      <family val="2"/>
    </font>
    <font>
      <sz val="9"/>
      <name val="Arial"/>
      <family val="2"/>
    </font>
    <font>
      <b/>
      <sz val="7"/>
      <name val="Arial"/>
      <family val="2"/>
    </font>
    <font>
      <b/>
      <sz val="9"/>
      <color indexed="9"/>
      <name val="Arial"/>
      <family val="2"/>
    </font>
    <font>
      <b/>
      <sz val="10"/>
      <color indexed="9"/>
      <name val="Arial"/>
      <family val="2"/>
    </font>
    <font>
      <u val="single"/>
      <sz val="9"/>
      <color indexed="12"/>
      <name val="Arial"/>
      <family val="2"/>
    </font>
    <font>
      <sz val="26"/>
      <name val="Arial"/>
      <family val="2"/>
    </font>
    <font>
      <b/>
      <sz val="6.5"/>
      <name val="Arial"/>
      <family val="2"/>
    </font>
    <font>
      <b/>
      <sz val="7"/>
      <name val="Calibri"/>
      <family val="2"/>
    </font>
    <font>
      <i/>
      <sz val="9"/>
      <name val="Arial"/>
      <family val="2"/>
    </font>
    <font>
      <sz val="9.5"/>
      <name val="Arial"/>
      <family val="2"/>
    </font>
    <font>
      <b/>
      <sz val="9.5"/>
      <name val="Arial"/>
      <family val="2"/>
    </font>
    <font>
      <sz val="8.5"/>
      <name val="Arial"/>
      <family val="2"/>
    </font>
    <font>
      <sz val="5.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thin"/>
      <top style="thin"/>
      <bottom style="thin"/>
    </border>
    <border>
      <left/>
      <right style="medium"/>
      <top/>
      <bottom/>
    </border>
    <border>
      <left/>
      <right/>
      <top style="thin"/>
      <bottom/>
    </border>
    <border>
      <left/>
      <right style="medium"/>
      <top style="thin"/>
      <bottom/>
    </border>
    <border>
      <left/>
      <right/>
      <top style="thin"/>
      <bottom style="thin"/>
    </border>
    <border>
      <left/>
      <right/>
      <top/>
      <bottom style="medium"/>
    </border>
    <border>
      <left style="thin"/>
      <right/>
      <top style="thin"/>
      <bottom/>
    </border>
    <border>
      <left style="thin"/>
      <right/>
      <top/>
      <bottom/>
    </border>
    <border>
      <left style="medium"/>
      <right/>
      <top style="thin"/>
      <bottom/>
    </border>
    <border>
      <left style="medium"/>
      <right/>
      <top/>
      <bottom/>
    </border>
    <border>
      <left/>
      <right style="thin"/>
      <top style="thin"/>
      <bottom style="thin"/>
    </border>
    <border>
      <left style="thin"/>
      <right style="thin"/>
      <top style="thin"/>
      <bottom style="thin"/>
    </border>
    <border>
      <left/>
      <right/>
      <top style="medium"/>
      <bottom/>
    </border>
    <border>
      <left style="thin"/>
      <right style="thin"/>
      <top/>
      <bottom style="thin"/>
    </border>
    <border>
      <left/>
      <right style="thin"/>
      <top/>
      <bottom style="thin"/>
    </border>
    <border>
      <left style="thin"/>
      <right/>
      <top/>
      <bottom style="thin"/>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right style="thin"/>
      <top/>
      <bottom/>
    </border>
    <border>
      <left style="thin"/>
      <right/>
      <top/>
      <bottom style="medium"/>
    </border>
    <border>
      <left/>
      <right style="medium"/>
      <top/>
      <bottom style="medium"/>
    </border>
    <border>
      <left style="medium"/>
      <right/>
      <top/>
      <bottom style="medium"/>
    </border>
    <border>
      <left/>
      <right style="thin"/>
      <top/>
      <bottom style="medium"/>
    </border>
    <border>
      <left/>
      <right style="thin"/>
      <top style="thin"/>
      <bottom/>
    </border>
    <border>
      <left/>
      <right/>
      <top/>
      <bottom style="thin"/>
    </border>
    <border>
      <left style="medium"/>
      <right/>
      <top style="medium"/>
      <bottom/>
    </border>
    <border>
      <left/>
      <right style="medium"/>
      <top style="medium"/>
      <bottom/>
    </border>
    <border>
      <left/>
      <right style="medium"/>
      <top/>
      <bottom style="thin"/>
    </border>
    <border>
      <left/>
      <right style="thin"/>
      <top style="medium"/>
      <bottom/>
    </border>
    <border>
      <left style="medium"/>
      <right/>
      <top/>
      <bottom style="thin"/>
    </border>
    <border>
      <left style="thin"/>
      <right/>
      <top style="thin"/>
      <bottom style="thin"/>
    </border>
    <border>
      <left style="medium"/>
      <right/>
      <top style="thin"/>
      <bottom style="thin"/>
    </border>
    <border>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6">
    <xf numFmtId="0" fontId="0" fillId="0" borderId="0" xfId="0" applyAlignment="1">
      <alignment/>
    </xf>
    <xf numFmtId="0" fontId="3" fillId="0" borderId="0" xfId="0" applyFont="1" applyAlignment="1">
      <alignment/>
    </xf>
    <xf numFmtId="0" fontId="0" fillId="0" borderId="0" xfId="0" applyAlignment="1">
      <alignment horizontal="left"/>
    </xf>
    <xf numFmtId="0" fontId="0" fillId="0" borderId="0" xfId="0" applyAlignment="1">
      <alignment/>
    </xf>
    <xf numFmtId="0" fontId="3" fillId="0" borderId="10" xfId="0" applyFont="1" applyBorder="1" applyAlignment="1" applyProtection="1">
      <alignment vertical="top"/>
      <protection hidden="1"/>
    </xf>
    <xf numFmtId="0" fontId="3" fillId="0" borderId="11" xfId="0" applyFont="1" applyBorder="1" applyAlignment="1" applyProtection="1">
      <alignment vertical="top"/>
      <protection hidden="1"/>
    </xf>
    <xf numFmtId="0" fontId="0" fillId="0" borderId="0" xfId="0" applyBorder="1" applyAlignment="1" applyProtection="1">
      <alignment/>
      <protection hidden="1"/>
    </xf>
    <xf numFmtId="0" fontId="0" fillId="0" borderId="0" xfId="0" applyAlignment="1" applyProtection="1">
      <alignment/>
      <protection hidden="1"/>
    </xf>
    <xf numFmtId="0" fontId="7" fillId="33" borderId="0" xfId="0" applyFont="1" applyFill="1" applyBorder="1" applyAlignment="1" applyProtection="1">
      <alignment/>
      <protection hidden="1"/>
    </xf>
    <xf numFmtId="0" fontId="7" fillId="33" borderId="12" xfId="0" applyFont="1" applyFill="1" applyBorder="1" applyAlignment="1" applyProtection="1">
      <alignment/>
      <protection hidden="1"/>
    </xf>
    <xf numFmtId="0" fontId="0" fillId="0" borderId="0" xfId="0" applyBorder="1" applyAlignment="1" applyProtection="1">
      <alignment horizontal="left"/>
      <protection hidden="1"/>
    </xf>
    <xf numFmtId="0" fontId="0" fillId="0" borderId="0" xfId="0" applyFont="1" applyAlignment="1" applyProtection="1">
      <alignment horizontal="left" wrapText="1"/>
      <protection hidden="1"/>
    </xf>
    <xf numFmtId="0" fontId="4" fillId="0" borderId="0" xfId="0" applyFont="1" applyAlignment="1" applyProtection="1">
      <alignment horizontal="left"/>
      <protection hidden="1"/>
    </xf>
    <xf numFmtId="0" fontId="3" fillId="0" borderId="13" xfId="0" applyFont="1" applyBorder="1" applyAlignment="1" applyProtection="1">
      <alignment vertical="top"/>
      <protection hidden="1"/>
    </xf>
    <xf numFmtId="0" fontId="3" fillId="0" borderId="14" xfId="0" applyFont="1" applyBorder="1" applyAlignment="1" applyProtection="1">
      <alignment vertical="top"/>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0" fontId="2" fillId="0" borderId="15" xfId="0" applyFont="1" applyBorder="1" applyAlignment="1" applyProtection="1">
      <alignment/>
      <protection/>
    </xf>
    <xf numFmtId="0" fontId="4" fillId="0" borderId="0" xfId="0" applyFont="1" applyAlignment="1" applyProtection="1">
      <alignment horizontal="left" vertical="top" wrapText="1"/>
      <protection hidden="1"/>
    </xf>
    <xf numFmtId="0" fontId="0" fillId="0" borderId="16" xfId="0" applyBorder="1" applyAlignment="1">
      <alignment/>
    </xf>
    <xf numFmtId="0" fontId="14" fillId="33" borderId="0" xfId="0" applyFont="1" applyFill="1" applyBorder="1" applyAlignment="1" applyProtection="1">
      <alignment/>
      <protection hidden="1"/>
    </xf>
    <xf numFmtId="0" fontId="3" fillId="0" borderId="17" xfId="0" applyFont="1" applyBorder="1" applyAlignment="1" applyProtection="1">
      <alignment vertical="top"/>
      <protection hidden="1"/>
    </xf>
    <xf numFmtId="0" fontId="3" fillId="0" borderId="18" xfId="0" applyFont="1" applyBorder="1" applyAlignment="1" applyProtection="1">
      <alignment vertical="top"/>
      <protection hidden="1"/>
    </xf>
    <xf numFmtId="0" fontId="3" fillId="0" borderId="18" xfId="0" applyFont="1" applyBorder="1" applyAlignment="1" applyProtection="1">
      <alignment/>
      <protection hidden="1"/>
    </xf>
    <xf numFmtId="0" fontId="3" fillId="0" borderId="0" xfId="0" applyFont="1" applyBorder="1" applyAlignment="1">
      <alignment/>
    </xf>
    <xf numFmtId="0" fontId="0" fillId="0" borderId="11" xfId="0" applyBorder="1" applyAlignment="1" applyProtection="1">
      <alignment horizontal="center"/>
      <protection locked="0"/>
    </xf>
    <xf numFmtId="0" fontId="3" fillId="0" borderId="19" xfId="0" applyFont="1" applyBorder="1" applyAlignment="1" applyProtection="1">
      <alignment vertical="top"/>
      <protection hidden="1"/>
    </xf>
    <xf numFmtId="0" fontId="3" fillId="0" borderId="20" xfId="0" applyFont="1" applyBorder="1" applyAlignment="1">
      <alignment/>
    </xf>
    <xf numFmtId="0" fontId="3" fillId="0" borderId="20" xfId="0" applyFont="1" applyBorder="1" applyAlignment="1" applyProtection="1">
      <alignment vertical="top"/>
      <protection hidden="1"/>
    </xf>
    <xf numFmtId="0" fontId="3" fillId="0" borderId="20" xfId="0" applyFont="1" applyBorder="1" applyAlignment="1" applyProtection="1">
      <alignment/>
      <protection hidden="1"/>
    </xf>
    <xf numFmtId="0" fontId="14" fillId="33" borderId="20" xfId="0" applyFont="1" applyFill="1" applyBorder="1" applyAlignment="1" applyProtection="1">
      <alignment/>
      <protection hidden="1"/>
    </xf>
    <xf numFmtId="0" fontId="3" fillId="0" borderId="21" xfId="0" applyFont="1" applyBorder="1" applyAlignment="1" applyProtection="1">
      <alignment horizontal="center" vertical="top"/>
      <protection hidden="1"/>
    </xf>
    <xf numFmtId="0" fontId="3" fillId="0" borderId="22" xfId="0" applyFont="1" applyBorder="1" applyAlignment="1" applyProtection="1">
      <alignment horizontal="center" vertical="top"/>
      <protection hidden="1"/>
    </xf>
    <xf numFmtId="0" fontId="3" fillId="0" borderId="18" xfId="0" applyFont="1" applyBorder="1" applyAlignment="1" applyProtection="1">
      <alignment/>
      <protection hidden="1"/>
    </xf>
    <xf numFmtId="0" fontId="3" fillId="0" borderId="18" xfId="0" applyFont="1" applyBorder="1" applyAlignment="1" applyProtection="1">
      <alignment/>
      <protection hidden="1"/>
    </xf>
    <xf numFmtId="0" fontId="3" fillId="0" borderId="0" xfId="0" applyNumberFormat="1" applyFont="1" applyBorder="1" applyAlignment="1" applyProtection="1">
      <alignment horizontal="right"/>
      <protection/>
    </xf>
    <xf numFmtId="0" fontId="5" fillId="0" borderId="16" xfId="0" applyFont="1" applyBorder="1" applyAlignment="1" applyProtection="1">
      <alignment horizontal="center" vertical="center"/>
      <protection hidden="1"/>
    </xf>
    <xf numFmtId="0" fontId="2" fillId="0" borderId="23" xfId="0" applyFont="1" applyBorder="1" applyAlignment="1" applyProtection="1">
      <alignment/>
      <protection hidden="1"/>
    </xf>
    <xf numFmtId="0" fontId="16" fillId="0" borderId="23" xfId="0" applyFont="1" applyBorder="1" applyAlignment="1" applyProtection="1">
      <alignment vertical="center"/>
      <protection hidden="1"/>
    </xf>
    <xf numFmtId="0" fontId="0" fillId="0" borderId="22" xfId="0" applyBorder="1" applyAlignment="1" applyProtection="1">
      <alignment horizontal="center"/>
      <protection/>
    </xf>
    <xf numFmtId="0" fontId="0" fillId="0" borderId="0" xfId="0" applyFont="1" applyAlignment="1" applyProtection="1">
      <alignment vertical="top" wrapText="1"/>
      <protection/>
    </xf>
    <xf numFmtId="0" fontId="4" fillId="0" borderId="0" xfId="0" applyFont="1" applyBorder="1" applyAlignment="1" applyProtection="1">
      <alignment horizontal="center" vertical="top"/>
      <protection hidden="1"/>
    </xf>
    <xf numFmtId="0" fontId="0" fillId="0" borderId="0" xfId="0" applyFont="1" applyAlignment="1">
      <alignment/>
    </xf>
    <xf numFmtId="0" fontId="0" fillId="0" borderId="0" xfId="0" applyFont="1" applyAlignment="1">
      <alignment vertical="center"/>
    </xf>
    <xf numFmtId="44" fontId="40" fillId="0" borderId="0" xfId="46" applyFont="1" applyAlignment="1">
      <alignment/>
    </xf>
    <xf numFmtId="166" fontId="40" fillId="0" borderId="0" xfId="57" applyNumberFormat="1">
      <alignment/>
      <protection/>
    </xf>
    <xf numFmtId="166" fontId="0" fillId="0" borderId="0" xfId="0" applyNumberFormat="1" applyAlignment="1">
      <alignment/>
    </xf>
    <xf numFmtId="164" fontId="10" fillId="0" borderId="24" xfId="0" applyNumberFormat="1" applyFont="1" applyBorder="1" applyAlignment="1" applyProtection="1">
      <alignment horizontal="center" vertical="center"/>
      <protection/>
    </xf>
    <xf numFmtId="49" fontId="10" fillId="0" borderId="25" xfId="0" applyNumberFormat="1" applyFont="1" applyBorder="1" applyAlignment="1" applyProtection="1">
      <alignment horizontal="left" vertical="center"/>
      <protection locked="0"/>
    </xf>
    <xf numFmtId="49" fontId="10" fillId="0" borderId="26" xfId="0" applyNumberFormat="1" applyFont="1" applyBorder="1" applyAlignment="1" applyProtection="1">
      <alignment horizontal="center" vertical="center"/>
      <protection/>
    </xf>
    <xf numFmtId="0" fontId="19" fillId="0" borderId="0" xfId="0" applyFont="1" applyAlignment="1">
      <alignment horizontal="center" wrapText="1"/>
    </xf>
    <xf numFmtId="0" fontId="19" fillId="0" borderId="0" xfId="0" applyFont="1" applyAlignment="1">
      <alignment horizontal="center"/>
    </xf>
    <xf numFmtId="0" fontId="20" fillId="0" borderId="15" xfId="0" applyFont="1" applyBorder="1" applyAlignment="1" applyProtection="1">
      <alignment horizontal="center" vertical="center" wrapText="1"/>
      <protection/>
    </xf>
    <xf numFmtId="0" fontId="20" fillId="0" borderId="0" xfId="0" applyFont="1" applyAlignment="1" applyProtection="1">
      <alignment vertical="top" wrapText="1"/>
      <protection/>
    </xf>
    <xf numFmtId="0" fontId="21" fillId="0" borderId="0" xfId="0" applyFont="1" applyAlignment="1" applyProtection="1">
      <alignment vertical="top" wrapText="1"/>
      <protection/>
    </xf>
    <xf numFmtId="0" fontId="21" fillId="0" borderId="0" xfId="0" applyFont="1" applyFill="1" applyAlignment="1" applyProtection="1">
      <alignment vertical="top" wrapText="1"/>
      <protection/>
    </xf>
    <xf numFmtId="0" fontId="21" fillId="0" borderId="0" xfId="0" applyFont="1" applyAlignment="1" applyProtection="1">
      <alignment horizontal="left" vertical="top" wrapText="1"/>
      <protection/>
    </xf>
    <xf numFmtId="0" fontId="21" fillId="0" borderId="0" xfId="0" applyFont="1" applyAlignment="1" applyProtection="1">
      <alignment horizontal="left" vertical="top" wrapText="1" indent="1"/>
      <protection/>
    </xf>
    <xf numFmtId="0" fontId="0" fillId="0" borderId="0" xfId="0" applyFont="1" applyAlignment="1">
      <alignment wrapText="1"/>
    </xf>
    <xf numFmtId="0" fontId="11" fillId="0" borderId="0" xfId="0" applyFont="1" applyBorder="1" applyAlignment="1" applyProtection="1">
      <alignment horizontal="left" vertical="top" wrapText="1" indent="7"/>
      <protection/>
    </xf>
    <xf numFmtId="0" fontId="5" fillId="0" borderId="0" xfId="0" applyFont="1" applyAlignment="1" applyProtection="1">
      <alignment horizontal="left" vertical="top" wrapText="1" indent="7"/>
      <protection/>
    </xf>
    <xf numFmtId="0" fontId="5" fillId="0" borderId="0" xfId="0" applyFont="1" applyAlignment="1">
      <alignment vertical="top" wrapText="1"/>
    </xf>
    <xf numFmtId="0" fontId="5" fillId="0" borderId="16" xfId="0" applyFont="1" applyBorder="1" applyAlignment="1">
      <alignment vertical="top" wrapText="1"/>
    </xf>
    <xf numFmtId="0" fontId="2" fillId="0" borderId="0" xfId="0" applyFont="1" applyAlignment="1">
      <alignment horizontal="right"/>
    </xf>
    <xf numFmtId="0" fontId="4" fillId="0" borderId="0" xfId="0" applyFont="1" applyBorder="1" applyAlignment="1" applyProtection="1">
      <alignment horizontal="center" vertical="top"/>
      <protection hidden="1"/>
    </xf>
    <xf numFmtId="49" fontId="5" fillId="0" borderId="27" xfId="0" applyNumberFormat="1" applyFont="1" applyBorder="1" applyAlignment="1" applyProtection="1">
      <alignment horizontal="center"/>
      <protection locked="0"/>
    </xf>
    <xf numFmtId="49" fontId="5" fillId="0" borderId="28" xfId="0" applyNumberFormat="1" applyFont="1" applyBorder="1" applyAlignment="1" applyProtection="1">
      <alignment horizontal="center"/>
      <protection locked="0"/>
    </xf>
    <xf numFmtId="0" fontId="4" fillId="0" borderId="0" xfId="0" applyFont="1" applyAlignment="1" applyProtection="1">
      <alignment horizontal="left" wrapText="1"/>
      <protection hidden="1"/>
    </xf>
    <xf numFmtId="0" fontId="0" fillId="0" borderId="0" xfId="0" applyAlignment="1" applyProtection="1">
      <alignment horizontal="left"/>
      <protection hidden="1"/>
    </xf>
    <xf numFmtId="0" fontId="3" fillId="0" borderId="20"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29" xfId="0" applyFont="1" applyBorder="1" applyAlignment="1" applyProtection="1">
      <alignment horizontal="left" vertical="top"/>
      <protection hidden="1"/>
    </xf>
    <xf numFmtId="0" fontId="3" fillId="0" borderId="23"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165" fontId="0" fillId="0" borderId="22" xfId="0" applyNumberFormat="1" applyBorder="1" applyAlignment="1" applyProtection="1">
      <alignment horizontal="center"/>
      <protection locked="0"/>
    </xf>
    <xf numFmtId="49" fontId="10" fillId="0" borderId="30"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10" fillId="0" borderId="32" xfId="0" applyNumberFormat="1" applyFont="1" applyBorder="1" applyAlignment="1" applyProtection="1">
      <alignment horizontal="left" vertical="center"/>
      <protection locked="0"/>
    </xf>
    <xf numFmtId="49" fontId="10" fillId="0" borderId="16" xfId="0" applyNumberFormat="1" applyFont="1" applyBorder="1" applyAlignment="1" applyProtection="1">
      <alignment horizontal="left" vertical="center"/>
      <protection locked="0"/>
    </xf>
    <xf numFmtId="49" fontId="10" fillId="0" borderId="33"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top"/>
      <protection hidden="1"/>
    </xf>
    <xf numFmtId="0" fontId="23" fillId="0" borderId="12" xfId="0" applyFont="1" applyBorder="1" applyAlignment="1" applyProtection="1">
      <alignment horizontal="left" vertical="top"/>
      <protection hidden="1"/>
    </xf>
    <xf numFmtId="164" fontId="16" fillId="0" borderId="17" xfId="0" applyNumberFormat="1" applyFont="1" applyBorder="1" applyAlignment="1" applyProtection="1">
      <alignment horizontal="right" vertical="center" indent="3"/>
      <protection/>
    </xf>
    <xf numFmtId="0" fontId="16" fillId="0" borderId="13" xfId="0" applyFont="1" applyBorder="1" applyAlignment="1">
      <alignment horizontal="right" indent="3"/>
    </xf>
    <xf numFmtId="0" fontId="16" fillId="0" borderId="34" xfId="0" applyFont="1" applyBorder="1" applyAlignment="1">
      <alignment horizontal="right" indent="3"/>
    </xf>
    <xf numFmtId="0" fontId="16" fillId="0" borderId="18" xfId="0" applyFont="1" applyBorder="1" applyAlignment="1">
      <alignment horizontal="right" indent="3"/>
    </xf>
    <xf numFmtId="0" fontId="16" fillId="0" borderId="0" xfId="0" applyFont="1" applyAlignment="1">
      <alignment horizontal="right" indent="3"/>
    </xf>
    <xf numFmtId="0" fontId="16" fillId="0" borderId="29" xfId="0" applyFont="1" applyBorder="1" applyAlignment="1">
      <alignment horizontal="right" indent="3"/>
    </xf>
    <xf numFmtId="0" fontId="16" fillId="0" borderId="26" xfId="0" applyFont="1" applyBorder="1" applyAlignment="1">
      <alignment horizontal="right" indent="3"/>
    </xf>
    <xf numFmtId="0" fontId="16" fillId="0" borderId="35" xfId="0" applyFont="1" applyBorder="1" applyAlignment="1">
      <alignment horizontal="right" indent="3"/>
    </xf>
    <xf numFmtId="0" fontId="16" fillId="0" borderId="25" xfId="0" applyFont="1" applyBorder="1" applyAlignment="1">
      <alignment horizontal="right" indent="3"/>
    </xf>
    <xf numFmtId="0" fontId="3" fillId="0" borderId="36"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3" fillId="0" borderId="19" xfId="0" applyFont="1" applyBorder="1" applyAlignment="1" applyProtection="1">
      <alignment horizontal="left" vertical="top"/>
      <protection hidden="1"/>
    </xf>
    <xf numFmtId="0" fontId="3" fillId="0" borderId="13" xfId="0" applyFont="1" applyBorder="1" applyAlignment="1" applyProtection="1">
      <alignment horizontal="left" vertical="top"/>
      <protection hidden="1"/>
    </xf>
    <xf numFmtId="0" fontId="3" fillId="0" borderId="34" xfId="0" applyFont="1" applyBorder="1" applyAlignment="1" applyProtection="1">
      <alignment horizontal="left" vertical="top"/>
      <protection hidden="1"/>
    </xf>
    <xf numFmtId="0" fontId="5" fillId="0" borderId="0" xfId="0" applyFont="1" applyBorder="1" applyAlignment="1" applyProtection="1">
      <alignment horizontal="center" vertical="center"/>
      <protection hidden="1"/>
    </xf>
    <xf numFmtId="0" fontId="16" fillId="0" borderId="0" xfId="0" applyFont="1" applyAlignment="1">
      <alignment horizontal="left" vertical="top"/>
    </xf>
    <xf numFmtId="0" fontId="16" fillId="0" borderId="16" xfId="0" applyFont="1" applyBorder="1" applyAlignment="1">
      <alignment horizontal="left" vertical="top"/>
    </xf>
    <xf numFmtId="0" fontId="3" fillId="0" borderId="36" xfId="0" applyFont="1" applyBorder="1" applyAlignment="1" applyProtection="1">
      <alignment horizontal="left" vertical="top"/>
      <protection hidden="1"/>
    </xf>
    <xf numFmtId="0" fontId="3" fillId="0" borderId="39" xfId="0" applyFont="1" applyBorder="1" applyAlignment="1" applyProtection="1">
      <alignment horizontal="left" vertical="top"/>
      <protection hidden="1"/>
    </xf>
    <xf numFmtId="0" fontId="3" fillId="0" borderId="18" xfId="0" applyFont="1" applyBorder="1" applyAlignment="1" applyProtection="1">
      <alignment horizontal="left" vertical="top"/>
      <protection hidden="1"/>
    </xf>
    <xf numFmtId="165" fontId="10" fillId="0" borderId="26" xfId="0" applyNumberFormat="1" applyFont="1" applyBorder="1" applyAlignment="1" applyProtection="1">
      <alignment horizontal="center" vertical="center"/>
      <protection locked="0"/>
    </xf>
    <xf numFmtId="165" fontId="10" fillId="0" borderId="25"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wrapText="1"/>
      <protection hidden="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164" fontId="10" fillId="0" borderId="26" xfId="0" applyNumberFormat="1" applyFont="1" applyBorder="1" applyAlignment="1" applyProtection="1">
      <alignment horizontal="center" vertical="center"/>
      <protection locked="0"/>
    </xf>
    <xf numFmtId="164" fontId="10" fillId="0" borderId="35" xfId="0" applyNumberFormat="1" applyFont="1" applyBorder="1" applyAlignment="1" applyProtection="1">
      <alignment horizontal="center" vertical="center"/>
      <protection locked="0"/>
    </xf>
    <xf numFmtId="164" fontId="10" fillId="0" borderId="38" xfId="0" applyNumberFormat="1" applyFont="1" applyBorder="1" applyAlignment="1" applyProtection="1">
      <alignment horizontal="center" vertical="center"/>
      <protection locked="0"/>
    </xf>
    <xf numFmtId="0" fontId="10" fillId="0" borderId="40"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2" fillId="0" borderId="40" xfId="0" applyFont="1" applyBorder="1" applyAlignment="1" applyProtection="1">
      <alignment horizontal="center" vertical="center" wrapText="1"/>
      <protection hidden="1"/>
    </xf>
    <xf numFmtId="0" fontId="12" fillId="0" borderId="35" xfId="0" applyFont="1" applyBorder="1" applyAlignment="1" applyProtection="1">
      <alignment horizontal="center" vertical="center" wrapText="1"/>
      <protection hidden="1"/>
    </xf>
    <xf numFmtId="0" fontId="12" fillId="0" borderId="38" xfId="0" applyFont="1" applyBorder="1" applyAlignment="1" applyProtection="1">
      <alignment horizontal="center" vertical="center" wrapText="1"/>
      <protection hidden="1"/>
    </xf>
    <xf numFmtId="0" fontId="10"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top"/>
      <protection hidden="1"/>
    </xf>
    <xf numFmtId="0" fontId="3" fillId="0" borderId="21" xfId="0" applyFont="1" applyBorder="1" applyAlignment="1" applyProtection="1">
      <alignment horizontal="left" vertical="top"/>
      <protection hidden="1"/>
    </xf>
    <xf numFmtId="164" fontId="10" fillId="0" borderId="40" xfId="0" applyNumberFormat="1"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xf>
    <xf numFmtId="164" fontId="10" fillId="0" borderId="25" xfId="0" applyNumberFormat="1" applyFont="1" applyBorder="1" applyAlignment="1" applyProtection="1">
      <alignment horizontal="center" vertical="center"/>
      <protection/>
    </xf>
    <xf numFmtId="0" fontId="6" fillId="0" borderId="0" xfId="0" applyFont="1" applyBorder="1" applyAlignment="1" applyProtection="1">
      <alignment horizontal="left" vertical="top"/>
      <protection hidden="1"/>
    </xf>
    <xf numFmtId="0" fontId="6" fillId="0" borderId="12" xfId="0" applyFont="1" applyBorder="1" applyAlignment="1" applyProtection="1">
      <alignment horizontal="left" vertical="top"/>
      <protection hidden="1"/>
    </xf>
    <xf numFmtId="164" fontId="10" fillId="0" borderId="26" xfId="0" applyNumberFormat="1" applyFont="1" applyBorder="1" applyAlignment="1" applyProtection="1">
      <alignment horizontal="center"/>
      <protection/>
    </xf>
    <xf numFmtId="164" fontId="10" fillId="0" borderId="35" xfId="0" applyNumberFormat="1" applyFont="1" applyBorder="1" applyAlignment="1" applyProtection="1">
      <alignment horizontal="center"/>
      <protection/>
    </xf>
    <xf numFmtId="164" fontId="10" fillId="0" borderId="38" xfId="0" applyNumberFormat="1" applyFont="1" applyBorder="1" applyAlignment="1" applyProtection="1">
      <alignment horizontal="center"/>
      <protection/>
    </xf>
    <xf numFmtId="0" fontId="4" fillId="0" borderId="0" xfId="0" applyFont="1" applyAlignment="1" applyProtection="1">
      <alignment horizontal="left"/>
      <protection hidden="1"/>
    </xf>
    <xf numFmtId="164" fontId="10" fillId="0" borderId="30"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center" vertical="center"/>
      <protection locked="0"/>
    </xf>
    <xf numFmtId="164" fontId="10" fillId="0" borderId="31" xfId="0" applyNumberFormat="1" applyFont="1" applyBorder="1" applyAlignment="1" applyProtection="1">
      <alignment horizontal="center" vertical="center"/>
      <protection locked="0"/>
    </xf>
    <xf numFmtId="0" fontId="10" fillId="0" borderId="3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8"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10" fillId="0" borderId="2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3" fillId="0" borderId="14" xfId="0" applyFont="1" applyBorder="1" applyAlignment="1" applyProtection="1">
      <alignment horizontal="left" vertical="top"/>
      <protection hidden="1"/>
    </xf>
    <xf numFmtId="0" fontId="0" fillId="0" borderId="0" xfId="0" applyFont="1" applyAlignment="1" applyProtection="1">
      <alignment horizontal="left" wrapText="1"/>
      <protection hidden="1"/>
    </xf>
    <xf numFmtId="0" fontId="10" fillId="0" borderId="26" xfId="0" applyFont="1" applyBorder="1" applyAlignment="1" applyProtection="1">
      <alignment horizontal="left" vertical="top"/>
      <protection hidden="1" locked="0"/>
    </xf>
    <xf numFmtId="0" fontId="10" fillId="0" borderId="35" xfId="0" applyFont="1" applyBorder="1" applyAlignment="1" applyProtection="1">
      <alignment horizontal="left" vertical="top"/>
      <protection hidden="1" locked="0"/>
    </xf>
    <xf numFmtId="0" fontId="10" fillId="0" borderId="35" xfId="0" applyFont="1" applyBorder="1" applyAlignment="1" applyProtection="1">
      <alignment/>
      <protection locked="0"/>
    </xf>
    <xf numFmtId="0" fontId="10" fillId="0" borderId="25" xfId="0" applyFont="1" applyBorder="1" applyAlignment="1" applyProtection="1">
      <alignment/>
      <protection locked="0"/>
    </xf>
    <xf numFmtId="164" fontId="10" fillId="0" borderId="26" xfId="0" applyNumberFormat="1" applyFont="1" applyBorder="1" applyAlignment="1" applyProtection="1">
      <alignment horizontal="center"/>
      <protection locked="0"/>
    </xf>
    <xf numFmtId="164" fontId="10" fillId="0" borderId="35" xfId="0" applyNumberFormat="1" applyFont="1" applyBorder="1" applyAlignment="1" applyProtection="1">
      <alignment horizontal="center"/>
      <protection locked="0"/>
    </xf>
    <xf numFmtId="164" fontId="10" fillId="0" borderId="38" xfId="0" applyNumberFormat="1" applyFont="1" applyBorder="1" applyAlignment="1" applyProtection="1">
      <alignment horizontal="center"/>
      <protection locked="0"/>
    </xf>
    <xf numFmtId="0" fontId="2" fillId="0" borderId="23" xfId="0" applyFont="1" applyBorder="1" applyAlignment="1" applyProtection="1">
      <alignment horizontal="right"/>
      <protection hidden="1"/>
    </xf>
    <xf numFmtId="0" fontId="2" fillId="0" borderId="23" xfId="0" applyFont="1" applyBorder="1" applyAlignment="1" applyProtection="1">
      <alignment horizontal="right"/>
      <protection hidden="1"/>
    </xf>
    <xf numFmtId="0" fontId="10" fillId="0" borderId="35"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0" fillId="0" borderId="26" xfId="0" applyFont="1" applyBorder="1" applyAlignment="1" applyProtection="1">
      <alignment horizontal="left" vertical="center"/>
      <protection locked="0"/>
    </xf>
    <xf numFmtId="0" fontId="0" fillId="0" borderId="0" xfId="0" applyFont="1" applyAlignment="1" applyProtection="1">
      <alignment horizontal="left"/>
      <protection hidden="1"/>
    </xf>
    <xf numFmtId="0" fontId="15" fillId="0" borderId="0" xfId="53"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3" fillId="0" borderId="17" xfId="0" applyFont="1" applyBorder="1" applyAlignment="1" applyProtection="1">
      <alignment horizontal="left" vertical="top"/>
      <protection hidden="1"/>
    </xf>
    <xf numFmtId="0" fontId="3" fillId="0" borderId="13" xfId="0" applyFont="1" applyBorder="1" applyAlignment="1">
      <alignment/>
    </xf>
    <xf numFmtId="0" fontId="3" fillId="0" borderId="34" xfId="0" applyFont="1" applyBorder="1" applyAlignment="1">
      <alignment/>
    </xf>
    <xf numFmtId="0" fontId="3" fillId="0" borderId="0" xfId="0" applyFont="1" applyBorder="1" applyAlignment="1" applyProtection="1">
      <alignment horizontal="center" vertical="top"/>
      <protection hidden="1"/>
    </xf>
    <xf numFmtId="0" fontId="2" fillId="0" borderId="15" xfId="0" applyFont="1" applyBorder="1" applyAlignment="1" applyProtection="1">
      <alignment horizontal="right" vertical="center"/>
      <protection/>
    </xf>
    <xf numFmtId="0" fontId="10" fillId="0" borderId="35" xfId="0" applyFont="1" applyBorder="1" applyAlignment="1" applyProtection="1">
      <alignment horizontal="center" vertical="center"/>
      <protection locked="0"/>
    </xf>
    <xf numFmtId="0" fontId="3" fillId="0" borderId="20" xfId="0" applyFont="1" applyBorder="1" applyAlignment="1" applyProtection="1">
      <alignment horizontal="left" vertical="top" wrapText="1"/>
      <protection hidden="1"/>
    </xf>
    <xf numFmtId="0" fontId="3" fillId="0" borderId="20" xfId="0" applyFont="1" applyBorder="1" applyAlignment="1" applyProtection="1">
      <alignment horizontal="left"/>
      <protection/>
    </xf>
    <xf numFmtId="0" fontId="3" fillId="0" borderId="0" xfId="0" applyFont="1" applyBorder="1" applyAlignment="1" applyProtection="1">
      <alignment horizontal="left"/>
      <protection/>
    </xf>
    <xf numFmtId="0" fontId="14" fillId="33" borderId="20" xfId="0" applyFont="1" applyFill="1" applyBorder="1" applyAlignment="1" applyProtection="1">
      <alignment horizontal="left"/>
      <protection hidden="1"/>
    </xf>
    <xf numFmtId="0" fontId="14" fillId="33" borderId="0" xfId="0" applyFont="1" applyFill="1" applyBorder="1" applyAlignment="1" applyProtection="1">
      <alignment horizontal="left"/>
      <protection hidden="1"/>
    </xf>
    <xf numFmtId="0" fontId="14" fillId="33" borderId="12" xfId="0" applyFont="1" applyFill="1" applyBorder="1" applyAlignment="1" applyProtection="1">
      <alignment horizontal="left"/>
      <protection hidden="1"/>
    </xf>
    <xf numFmtId="0" fontId="0" fillId="0" borderId="40" xfId="0" applyBorder="1" applyAlignment="1" applyProtection="1">
      <alignment horizontal="left"/>
      <protection/>
    </xf>
    <xf numFmtId="0" fontId="0" fillId="0" borderId="35" xfId="0" applyBorder="1" applyAlignment="1" applyProtection="1">
      <alignment horizontal="left"/>
      <protection/>
    </xf>
    <xf numFmtId="0" fontId="0" fillId="0" borderId="38" xfId="0" applyBorder="1" applyAlignment="1" applyProtection="1">
      <alignment horizontal="left"/>
      <protection/>
    </xf>
    <xf numFmtId="0" fontId="10" fillId="0" borderId="40" xfId="0" applyFont="1" applyBorder="1" applyAlignment="1" applyProtection="1">
      <alignment horizontal="left"/>
      <protection locked="0"/>
    </xf>
    <xf numFmtId="0" fontId="12" fillId="0" borderId="42"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165" fontId="10" fillId="0" borderId="40" xfId="0" applyNumberFormat="1" applyFont="1" applyBorder="1" applyAlignment="1" applyProtection="1">
      <alignment horizontal="center" vertical="center"/>
      <protection locked="0"/>
    </xf>
    <xf numFmtId="165" fontId="10" fillId="0" borderId="35"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0" fillId="0" borderId="43" xfId="0" applyBorder="1" applyAlignment="1" applyProtection="1">
      <alignment vertical="center"/>
      <protection/>
    </xf>
    <xf numFmtId="0" fontId="3" fillId="0" borderId="0" xfId="0" applyFont="1" applyBorder="1" applyAlignment="1" applyProtection="1">
      <alignment horizontal="center"/>
      <protection hidden="1"/>
    </xf>
    <xf numFmtId="0" fontId="3" fillId="0" borderId="12" xfId="0" applyFont="1" applyBorder="1" applyAlignment="1" applyProtection="1">
      <alignment horizontal="center"/>
      <protection hidden="1"/>
    </xf>
    <xf numFmtId="165" fontId="10" fillId="0" borderId="18" xfId="0" applyNumberFormat="1" applyFont="1" applyBorder="1" applyAlignment="1" applyProtection="1">
      <alignment horizontal="center" vertical="center"/>
      <protection locked="0"/>
    </xf>
    <xf numFmtId="165" fontId="10" fillId="0" borderId="29" xfId="0" applyNumberFormat="1" applyFont="1" applyBorder="1" applyAlignment="1" applyProtection="1">
      <alignment horizontal="center" vertical="center"/>
      <protection locked="0"/>
    </xf>
    <xf numFmtId="0" fontId="3" fillId="0" borderId="13" xfId="0" applyFont="1" applyBorder="1" applyAlignment="1">
      <alignment/>
    </xf>
    <xf numFmtId="0" fontId="3" fillId="0" borderId="34" xfId="0" applyFont="1" applyBorder="1" applyAlignment="1">
      <alignment/>
    </xf>
    <xf numFmtId="0" fontId="22" fillId="0" borderId="0" xfId="0" applyFont="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13" fillId="33" borderId="40" xfId="0" applyFont="1" applyFill="1" applyBorder="1" applyAlignment="1" applyProtection="1">
      <alignment horizontal="left" wrapText="1"/>
      <protection/>
    </xf>
    <xf numFmtId="0" fontId="13" fillId="33" borderId="35" xfId="0" applyFont="1" applyFill="1" applyBorder="1" applyAlignment="1" applyProtection="1">
      <alignment horizontal="left"/>
      <protection/>
    </xf>
    <xf numFmtId="0" fontId="13" fillId="33" borderId="38" xfId="0" applyFont="1" applyFill="1" applyBorder="1" applyAlignment="1" applyProtection="1">
      <alignment horizontal="left"/>
      <protection/>
    </xf>
    <xf numFmtId="0" fontId="10"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top"/>
      <protection hidden="1"/>
    </xf>
    <xf numFmtId="0" fontId="10" fillId="0" borderId="26"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3" fillId="0" borderId="18"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10" fillId="0" borderId="26" xfId="0" applyFont="1" applyBorder="1" applyAlignment="1" applyProtection="1">
      <alignment horizontal="center"/>
      <protection/>
    </xf>
    <xf numFmtId="0" fontId="10" fillId="0" borderId="35" xfId="0" applyFont="1" applyBorder="1" applyAlignment="1" applyProtection="1">
      <alignment horizontal="center"/>
      <protection/>
    </xf>
    <xf numFmtId="0" fontId="10" fillId="0" borderId="38" xfId="0" applyFont="1" applyBorder="1" applyAlignment="1" applyProtection="1">
      <alignment horizontal="center"/>
      <protection/>
    </xf>
    <xf numFmtId="165" fontId="10" fillId="0" borderId="20" xfId="0" applyNumberFormat="1" applyFont="1" applyBorder="1" applyAlignment="1" applyProtection="1">
      <alignment horizontal="center" vertical="center"/>
      <protection locked="0"/>
    </xf>
    <xf numFmtId="165" fontId="10" fillId="0" borderId="0" xfId="0" applyNumberFormat="1" applyFont="1" applyBorder="1" applyAlignment="1" applyProtection="1">
      <alignment horizontal="center" vertical="center"/>
      <protection locked="0"/>
    </xf>
    <xf numFmtId="165" fontId="10" fillId="0" borderId="29" xfId="0" applyNumberFormat="1" applyFont="1" applyBorder="1" applyAlignment="1" applyProtection="1">
      <alignment horizontal="center" vertical="center"/>
      <protection locked="0"/>
    </xf>
    <xf numFmtId="9" fontId="10" fillId="0" borderId="15" xfId="0" applyNumberFormat="1"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0" fillId="0" borderId="0" xfId="0" applyBorder="1" applyAlignment="1">
      <alignment/>
    </xf>
    <xf numFmtId="0" fontId="0" fillId="0" borderId="12" xfId="0" applyBorder="1" applyAlignment="1">
      <alignment/>
    </xf>
    <xf numFmtId="0" fontId="10" fillId="0" borderId="35"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49" fontId="10" fillId="0" borderId="35" xfId="0" applyNumberFormat="1" applyFont="1" applyBorder="1" applyAlignment="1" applyProtection="1">
      <alignment horizontal="left"/>
      <protection locked="0"/>
    </xf>
    <xf numFmtId="49" fontId="10" fillId="0" borderId="35" xfId="0" applyNumberFormat="1" applyFont="1" applyBorder="1" applyAlignment="1" applyProtection="1">
      <alignment horizontal="center"/>
      <protection locked="0"/>
    </xf>
    <xf numFmtId="165" fontId="10" fillId="0" borderId="18" xfId="0" applyNumberFormat="1" applyFont="1" applyBorder="1" applyAlignment="1" applyProtection="1">
      <alignment horizontal="center" vertical="center"/>
      <protection locked="0"/>
    </xf>
    <xf numFmtId="165" fontId="10" fillId="0" borderId="12" xfId="0" applyNumberFormat="1" applyFont="1" applyBorder="1" applyAlignment="1" applyProtection="1">
      <alignment horizontal="center" vertical="center"/>
      <protection locked="0"/>
    </xf>
    <xf numFmtId="0" fontId="3" fillId="0" borderId="2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2" xfId="0" applyFont="1" applyBorder="1" applyAlignment="1" applyProtection="1">
      <alignment horizontal="left"/>
      <protection hidden="1"/>
    </xf>
    <xf numFmtId="0" fontId="10" fillId="0" borderId="38"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638175</xdr:colOff>
      <xdr:row>1</xdr:row>
      <xdr:rowOff>342900</xdr:rowOff>
    </xdr:to>
    <xdr:pic>
      <xdr:nvPicPr>
        <xdr:cNvPr id="1" name="Picture 2" descr="Gear.jpg"/>
        <xdr:cNvPicPr preferRelativeResize="1">
          <a:picLocks noChangeAspect="1"/>
        </xdr:cNvPicPr>
      </xdr:nvPicPr>
      <xdr:blipFill>
        <a:blip r:embed="rId1"/>
        <a:stretch>
          <a:fillRect/>
        </a:stretch>
      </xdr:blipFill>
      <xdr:spPr>
        <a:xfrm>
          <a:off x="9525"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3</xdr:row>
      <xdr:rowOff>66675</xdr:rowOff>
    </xdr:to>
    <xdr:pic>
      <xdr:nvPicPr>
        <xdr:cNvPr id="1" name="Picture 2" descr="Gear.jpg"/>
        <xdr:cNvPicPr preferRelativeResize="1">
          <a:picLocks noChangeAspect="1"/>
        </xdr:cNvPicPr>
      </xdr:nvPicPr>
      <xdr:blipFill>
        <a:blip r:embed="rId1"/>
        <a:stretch>
          <a:fillRect/>
        </a:stretch>
      </xdr:blipFill>
      <xdr:spPr>
        <a:xfrm>
          <a:off x="0" y="0"/>
          <a:ext cx="6191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showGridLines="0" tabSelected="1" zoomScalePageLayoutView="0" workbookViewId="0" topLeftCell="A1">
      <selection activeCell="A16" sqref="A16"/>
    </sheetView>
  </sheetViews>
  <sheetFormatPr defaultColWidth="9.140625" defaultRowHeight="12.75"/>
  <cols>
    <col min="1" max="1" width="100.7109375" style="42" customWidth="1"/>
    <col min="2" max="18" width="4.7109375" style="44" customWidth="1"/>
    <col min="19" max="16384" width="9.140625" style="44" customWidth="1"/>
  </cols>
  <sheetData>
    <row r="1" s="60" customFormat="1" ht="24" customHeight="1">
      <c r="A1" s="61" t="s">
        <v>73</v>
      </c>
    </row>
    <row r="2" ht="31.5">
      <c r="A2" s="62" t="s">
        <v>58</v>
      </c>
    </row>
    <row r="3" s="45" customFormat="1" ht="75.75" customHeight="1">
      <c r="A3" s="54" t="s">
        <v>85</v>
      </c>
    </row>
    <row r="4" spans="1:18" ht="7.5" customHeight="1">
      <c r="A4" s="55"/>
      <c r="B4" s="20"/>
      <c r="C4" s="20"/>
      <c r="D4" s="20"/>
      <c r="E4" s="20"/>
      <c r="F4" s="20"/>
      <c r="G4" s="20"/>
      <c r="H4" s="20"/>
      <c r="I4" s="20"/>
      <c r="J4" s="20"/>
      <c r="K4" s="20"/>
      <c r="L4" s="20"/>
      <c r="M4" s="20"/>
      <c r="N4" s="20"/>
      <c r="O4" s="20"/>
      <c r="P4" s="20"/>
      <c r="Q4" s="20"/>
      <c r="R4" s="20"/>
    </row>
    <row r="5" spans="1:18" ht="18" customHeight="1">
      <c r="A5" s="56" t="s">
        <v>61</v>
      </c>
      <c r="B5" s="20"/>
      <c r="C5" s="20"/>
      <c r="D5" s="20"/>
      <c r="E5" s="20"/>
      <c r="F5" s="20"/>
      <c r="G5" s="20"/>
      <c r="H5" s="20"/>
      <c r="I5" s="20"/>
      <c r="J5" s="20"/>
      <c r="K5" s="20"/>
      <c r="L5" s="20"/>
      <c r="M5" s="20"/>
      <c r="N5" s="20"/>
      <c r="O5" s="20"/>
      <c r="P5" s="20"/>
      <c r="Q5" s="20"/>
      <c r="R5" s="20"/>
    </row>
    <row r="6" ht="18.75" customHeight="1">
      <c r="A6" s="56" t="s">
        <v>62</v>
      </c>
    </row>
    <row r="7" ht="30.75" customHeight="1">
      <c r="A7" s="57" t="s">
        <v>63</v>
      </c>
    </row>
    <row r="8" ht="33" customHeight="1">
      <c r="A8" s="56" t="s">
        <v>64</v>
      </c>
    </row>
    <row r="9" ht="57.75" customHeight="1">
      <c r="A9" s="57" t="s">
        <v>65</v>
      </c>
    </row>
    <row r="10" ht="72" customHeight="1">
      <c r="A10" s="56" t="s">
        <v>66</v>
      </c>
    </row>
    <row r="11" ht="58.5" customHeight="1">
      <c r="A11" s="58" t="s">
        <v>82</v>
      </c>
    </row>
    <row r="12" ht="34.5" customHeight="1">
      <c r="A12" s="56" t="s">
        <v>81</v>
      </c>
    </row>
    <row r="13" ht="33.75" customHeight="1">
      <c r="A13" s="59" t="s">
        <v>67</v>
      </c>
    </row>
    <row r="14" ht="33" customHeight="1">
      <c r="A14" s="56" t="s">
        <v>68</v>
      </c>
    </row>
    <row r="15" ht="46.5" customHeight="1">
      <c r="A15" s="56" t="s">
        <v>69</v>
      </c>
    </row>
    <row r="16" ht="33.75" customHeight="1">
      <c r="A16" s="56" t="s">
        <v>70</v>
      </c>
    </row>
    <row r="17" ht="34.5" customHeight="1">
      <c r="A17" s="56" t="s">
        <v>83</v>
      </c>
    </row>
    <row r="18" ht="57.75" customHeight="1">
      <c r="A18" s="56" t="s">
        <v>71</v>
      </c>
    </row>
    <row r="19" spans="1:18" ht="38.25">
      <c r="A19" s="55" t="s">
        <v>72</v>
      </c>
      <c r="B19" s="20"/>
      <c r="C19" s="20"/>
      <c r="D19" s="20"/>
      <c r="E19" s="20"/>
      <c r="F19" s="20"/>
      <c r="G19" s="20"/>
      <c r="H19" s="20"/>
      <c r="I19" s="20"/>
      <c r="J19" s="20"/>
      <c r="K19" s="20"/>
      <c r="L19" s="20"/>
      <c r="M19" s="20"/>
      <c r="N19" s="20"/>
      <c r="O19" s="20"/>
      <c r="P19" s="20"/>
      <c r="Q19" s="20"/>
      <c r="R19" s="20"/>
    </row>
    <row r="20" s="53" customFormat="1" ht="26.25" customHeight="1">
      <c r="A20" s="52" t="s">
        <v>80</v>
      </c>
    </row>
    <row r="21" ht="12.75">
      <c r="A21" s="65" t="s">
        <v>87</v>
      </c>
    </row>
  </sheetData>
  <sheetProtection password="CB1D" sheet="1"/>
  <printOptions horizontalCentered="1"/>
  <pageMargins left="0.15" right="0.15" top="0.25" bottom="0.25" header="0.5" footer="0.4"/>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9"/>
  <sheetViews>
    <sheetView showGridLines="0" showZeros="0" zoomScale="120" zoomScaleNormal="120" zoomScalePageLayoutView="0" workbookViewId="0" topLeftCell="A1">
      <selection activeCell="A10" sqref="A10:R10"/>
    </sheetView>
  </sheetViews>
  <sheetFormatPr defaultColWidth="9.140625" defaultRowHeight="12.75"/>
  <cols>
    <col min="1" max="1" width="9.421875" style="0" customWidth="1"/>
    <col min="2" max="2" width="7.7109375" style="0" customWidth="1"/>
    <col min="3" max="3" width="6.7109375" style="0" customWidth="1"/>
    <col min="4" max="4" width="7.421875" style="0" customWidth="1"/>
    <col min="5" max="5" width="7.7109375" style="0" customWidth="1"/>
    <col min="6" max="6" width="10.28125" style="0" customWidth="1"/>
    <col min="7" max="7" width="8.7109375" style="0" customWidth="1"/>
    <col min="8" max="8" width="11.7109375" style="0" customWidth="1"/>
    <col min="9" max="9" width="4.57421875" style="0" customWidth="1"/>
    <col min="10" max="17" width="2.57421875" style="0" customWidth="1"/>
    <col min="18" max="18" width="3.140625" style="0" customWidth="1"/>
  </cols>
  <sheetData>
    <row r="1" spans="1:18" ht="27" customHeight="1">
      <c r="A1" s="3"/>
      <c r="B1" s="193" t="s">
        <v>74</v>
      </c>
      <c r="C1" s="193"/>
      <c r="D1" s="193"/>
      <c r="E1" s="193"/>
      <c r="F1" s="193"/>
      <c r="G1" s="193"/>
      <c r="H1" s="193"/>
      <c r="I1" s="193"/>
      <c r="J1" s="66" t="s">
        <v>0</v>
      </c>
      <c r="K1" s="66"/>
      <c r="L1" s="66"/>
      <c r="M1" s="66"/>
      <c r="N1" s="66"/>
      <c r="O1" s="66"/>
      <c r="P1" s="66"/>
      <c r="Q1" s="66"/>
      <c r="R1" s="66"/>
    </row>
    <row r="2" spans="1:18" ht="9" customHeight="1">
      <c r="A2" s="3"/>
      <c r="B2" s="193"/>
      <c r="C2" s="193"/>
      <c r="D2" s="193"/>
      <c r="E2" s="193"/>
      <c r="F2" s="193"/>
      <c r="G2" s="193"/>
      <c r="H2" s="193"/>
      <c r="I2" s="193"/>
      <c r="J2" s="43"/>
      <c r="K2" s="43"/>
      <c r="L2" s="43"/>
      <c r="M2" s="43"/>
      <c r="N2" s="43"/>
      <c r="O2" s="43"/>
      <c r="P2" s="43"/>
      <c r="Q2" s="43"/>
      <c r="R2" s="43"/>
    </row>
    <row r="3" spans="2:22" ht="9" customHeight="1">
      <c r="B3" s="194" t="s">
        <v>59</v>
      </c>
      <c r="C3" s="194"/>
      <c r="D3" s="194"/>
      <c r="E3" s="194"/>
      <c r="F3" s="194"/>
      <c r="G3" s="63"/>
      <c r="H3" s="104" t="s">
        <v>53</v>
      </c>
      <c r="I3" s="3"/>
      <c r="J3" s="67"/>
      <c r="K3" s="67"/>
      <c r="L3" s="103" t="s">
        <v>1</v>
      </c>
      <c r="M3" s="67"/>
      <c r="N3" s="67"/>
      <c r="O3" s="67"/>
      <c r="P3" s="67"/>
      <c r="Q3" s="67"/>
      <c r="R3" s="67"/>
      <c r="T3" s="47"/>
      <c r="U3" s="47"/>
      <c r="V3" s="46"/>
    </row>
    <row r="4" spans="1:22" ht="9" customHeight="1">
      <c r="A4" s="63"/>
      <c r="B4" s="194"/>
      <c r="C4" s="194"/>
      <c r="D4" s="194"/>
      <c r="E4" s="194"/>
      <c r="F4" s="194"/>
      <c r="G4" s="63"/>
      <c r="H4" s="104"/>
      <c r="I4" s="3"/>
      <c r="J4" s="68"/>
      <c r="K4" s="68"/>
      <c r="L4" s="103"/>
      <c r="M4" s="68"/>
      <c r="N4" s="68"/>
      <c r="O4" s="68"/>
      <c r="P4" s="68"/>
      <c r="Q4" s="68"/>
      <c r="R4" s="68"/>
      <c r="T4" s="47"/>
      <c r="U4" s="47"/>
      <c r="V4" s="46"/>
    </row>
    <row r="5" spans="1:22" ht="18" customHeight="1" thickBot="1">
      <c r="A5" s="64"/>
      <c r="B5" s="195"/>
      <c r="C5" s="195"/>
      <c r="D5" s="195"/>
      <c r="E5" s="195"/>
      <c r="F5" s="195"/>
      <c r="G5" s="64"/>
      <c r="H5" s="105"/>
      <c r="I5" s="21"/>
      <c r="J5" s="38"/>
      <c r="K5" s="38"/>
      <c r="L5" s="38"/>
      <c r="M5" s="38"/>
      <c r="N5" s="38"/>
      <c r="O5" s="38"/>
      <c r="P5" s="38"/>
      <c r="Q5" s="38"/>
      <c r="R5" s="38"/>
      <c r="T5" s="47"/>
      <c r="U5" s="47"/>
      <c r="V5" s="46"/>
    </row>
    <row r="6" spans="1:22" ht="10.5" customHeight="1">
      <c r="A6" s="106" t="s">
        <v>41</v>
      </c>
      <c r="B6" s="74"/>
      <c r="C6" s="74"/>
      <c r="D6" s="74"/>
      <c r="E6" s="74"/>
      <c r="F6" s="74"/>
      <c r="G6" s="74"/>
      <c r="H6" s="107"/>
      <c r="I6" s="74" t="s">
        <v>2</v>
      </c>
      <c r="J6" s="72"/>
      <c r="K6" s="72"/>
      <c r="L6" s="72"/>
      <c r="M6" s="72"/>
      <c r="N6" s="72"/>
      <c r="O6" s="72"/>
      <c r="P6" s="72"/>
      <c r="Q6" s="72"/>
      <c r="R6" s="75"/>
      <c r="T6" s="47"/>
      <c r="U6" s="47"/>
      <c r="V6" s="46"/>
    </row>
    <row r="7" spans="1:22" ht="13.5" customHeight="1" thickBot="1">
      <c r="A7" s="80"/>
      <c r="B7" s="81"/>
      <c r="C7" s="81"/>
      <c r="D7" s="81"/>
      <c r="E7" s="81"/>
      <c r="F7" s="81"/>
      <c r="G7" s="81"/>
      <c r="H7" s="82"/>
      <c r="I7" s="77"/>
      <c r="J7" s="78"/>
      <c r="K7" s="78"/>
      <c r="L7" s="78"/>
      <c r="M7" s="78"/>
      <c r="N7" s="78"/>
      <c r="O7" s="78"/>
      <c r="P7" s="78"/>
      <c r="Q7" s="78"/>
      <c r="R7" s="79"/>
      <c r="T7" s="47"/>
      <c r="U7" s="47"/>
      <c r="V7" s="46"/>
    </row>
    <row r="8" spans="1:22" ht="10.5" customHeight="1">
      <c r="A8" s="71" t="s">
        <v>3</v>
      </c>
      <c r="B8" s="72"/>
      <c r="C8" s="72"/>
      <c r="D8" s="72"/>
      <c r="E8" s="72"/>
      <c r="F8" s="72"/>
      <c r="G8" s="72"/>
      <c r="H8" s="72"/>
      <c r="I8" s="73"/>
      <c r="J8" s="72" t="s">
        <v>4</v>
      </c>
      <c r="K8" s="72"/>
      <c r="L8" s="72"/>
      <c r="M8" s="72"/>
      <c r="N8" s="72"/>
      <c r="O8" s="72"/>
      <c r="P8" s="72"/>
      <c r="Q8" s="72"/>
      <c r="R8" s="75"/>
      <c r="T8" s="47"/>
      <c r="U8" s="47"/>
      <c r="V8" s="46"/>
    </row>
    <row r="9" spans="1:22" ht="13.5" customHeight="1" thickBot="1">
      <c r="A9" s="80"/>
      <c r="B9" s="81"/>
      <c r="C9" s="81"/>
      <c r="D9" s="81"/>
      <c r="E9" s="81"/>
      <c r="F9" s="81"/>
      <c r="G9" s="81"/>
      <c r="H9" s="81"/>
      <c r="I9" s="82"/>
      <c r="J9" s="77"/>
      <c r="K9" s="78"/>
      <c r="L9" s="78"/>
      <c r="M9" s="78"/>
      <c r="N9" s="78"/>
      <c r="O9" s="78"/>
      <c r="P9" s="78"/>
      <c r="Q9" s="78"/>
      <c r="R9" s="79"/>
      <c r="T9" s="47"/>
      <c r="U9" s="47"/>
      <c r="V9" s="46"/>
    </row>
    <row r="10" spans="1:22" ht="21.75" customHeight="1">
      <c r="A10" s="94" t="s">
        <v>88</v>
      </c>
      <c r="B10" s="95"/>
      <c r="C10" s="95"/>
      <c r="D10" s="95"/>
      <c r="E10" s="95"/>
      <c r="F10" s="95"/>
      <c r="G10" s="95"/>
      <c r="H10" s="95"/>
      <c r="I10" s="95"/>
      <c r="J10" s="95"/>
      <c r="K10" s="95"/>
      <c r="L10" s="95"/>
      <c r="M10" s="95"/>
      <c r="N10" s="95"/>
      <c r="O10" s="95"/>
      <c r="P10" s="95"/>
      <c r="Q10" s="95"/>
      <c r="R10" s="96"/>
      <c r="T10" s="47"/>
      <c r="U10" s="47"/>
      <c r="V10" s="46"/>
    </row>
    <row r="11" spans="1:22" ht="30" customHeight="1">
      <c r="A11" s="111" t="s">
        <v>60</v>
      </c>
      <c r="B11" s="112"/>
      <c r="C11" s="112"/>
      <c r="D11" s="112"/>
      <c r="E11" s="112"/>
      <c r="F11" s="112"/>
      <c r="G11" s="112"/>
      <c r="H11" s="112"/>
      <c r="I11" s="112"/>
      <c r="J11" s="112"/>
      <c r="K11" s="112"/>
      <c r="L11" s="112"/>
      <c r="M11" s="112"/>
      <c r="N11" s="112"/>
      <c r="O11" s="112"/>
      <c r="P11" s="112"/>
      <c r="Q11" s="112"/>
      <c r="R11" s="113"/>
      <c r="T11" s="47"/>
      <c r="U11" s="47"/>
      <c r="V11" s="46"/>
    </row>
    <row r="12" spans="1:22" ht="21.75" customHeight="1">
      <c r="A12" s="120" t="s">
        <v>48</v>
      </c>
      <c r="B12" s="121"/>
      <c r="C12" s="121"/>
      <c r="D12" s="121"/>
      <c r="E12" s="121"/>
      <c r="F12" s="121"/>
      <c r="G12" s="121"/>
      <c r="H12" s="121"/>
      <c r="I12" s="121"/>
      <c r="J12" s="121"/>
      <c r="K12" s="121"/>
      <c r="L12" s="121"/>
      <c r="M12" s="121"/>
      <c r="N12" s="121"/>
      <c r="O12" s="121"/>
      <c r="P12" s="121"/>
      <c r="Q12" s="121"/>
      <c r="R12" s="122"/>
      <c r="T12" s="47"/>
      <c r="U12" s="47"/>
      <c r="V12" s="46"/>
    </row>
    <row r="13" spans="1:22" ht="10.5" customHeight="1">
      <c r="A13" s="71" t="s">
        <v>44</v>
      </c>
      <c r="B13" s="72"/>
      <c r="C13" s="72"/>
      <c r="D13" s="72"/>
      <c r="E13" s="73"/>
      <c r="F13" s="108" t="s">
        <v>52</v>
      </c>
      <c r="G13" s="73"/>
      <c r="H13" s="72" t="s">
        <v>5</v>
      </c>
      <c r="I13" s="73"/>
      <c r="J13" s="72" t="s">
        <v>6</v>
      </c>
      <c r="K13" s="72"/>
      <c r="L13" s="72"/>
      <c r="M13" s="72"/>
      <c r="N13" s="72"/>
      <c r="O13" s="72"/>
      <c r="P13" s="72"/>
      <c r="Q13" s="72"/>
      <c r="R13" s="75"/>
      <c r="T13" s="47"/>
      <c r="U13" s="47"/>
      <c r="V13" s="46"/>
    </row>
    <row r="14" spans="1:22" ht="13.5" customHeight="1">
      <c r="A14" s="117" t="s">
        <v>32</v>
      </c>
      <c r="B14" s="118"/>
      <c r="C14" s="118"/>
      <c r="D14" s="118"/>
      <c r="E14" s="119"/>
      <c r="F14" s="51" t="s">
        <v>57</v>
      </c>
      <c r="G14" s="50"/>
      <c r="H14" s="109"/>
      <c r="I14" s="110"/>
      <c r="J14" s="114"/>
      <c r="K14" s="115"/>
      <c r="L14" s="115"/>
      <c r="M14" s="115"/>
      <c r="N14" s="115"/>
      <c r="O14" s="115"/>
      <c r="P14" s="115"/>
      <c r="Q14" s="115"/>
      <c r="R14" s="116"/>
      <c r="T14" s="47"/>
      <c r="U14" s="47"/>
      <c r="V14" s="46"/>
    </row>
    <row r="15" spans="1:22" ht="10.5" customHeight="1">
      <c r="A15" s="100" t="s">
        <v>7</v>
      </c>
      <c r="B15" s="101"/>
      <c r="C15" s="101"/>
      <c r="D15" s="101"/>
      <c r="E15" s="101"/>
      <c r="F15" s="101"/>
      <c r="G15" s="101"/>
      <c r="H15" s="101"/>
      <c r="I15" s="102"/>
      <c r="J15" s="72" t="s">
        <v>4</v>
      </c>
      <c r="K15" s="72"/>
      <c r="L15" s="72"/>
      <c r="M15" s="72"/>
      <c r="N15" s="72"/>
      <c r="O15" s="72"/>
      <c r="P15" s="72"/>
      <c r="Q15" s="72"/>
      <c r="R15" s="75"/>
      <c r="T15" s="47"/>
      <c r="U15" s="47"/>
      <c r="V15" s="46"/>
    </row>
    <row r="16" spans="1:22" ht="13.5" customHeight="1">
      <c r="A16" s="123"/>
      <c r="B16" s="118"/>
      <c r="C16" s="118"/>
      <c r="D16" s="118"/>
      <c r="E16" s="118"/>
      <c r="F16" s="118"/>
      <c r="G16" s="118"/>
      <c r="H16" s="118"/>
      <c r="I16" s="119"/>
      <c r="J16" s="97"/>
      <c r="K16" s="98"/>
      <c r="L16" s="98"/>
      <c r="M16" s="98"/>
      <c r="N16" s="98"/>
      <c r="O16" s="98"/>
      <c r="P16" s="98"/>
      <c r="Q16" s="98"/>
      <c r="R16" s="99"/>
      <c r="T16" s="47"/>
      <c r="U16" s="47"/>
      <c r="V16" s="46"/>
    </row>
    <row r="17" spans="1:22" ht="10.5" customHeight="1">
      <c r="A17" s="100" t="s">
        <v>8</v>
      </c>
      <c r="B17" s="101"/>
      <c r="C17" s="102"/>
      <c r="D17" s="165" t="s">
        <v>11</v>
      </c>
      <c r="E17" s="102"/>
      <c r="F17" s="4" t="s">
        <v>10</v>
      </c>
      <c r="G17" s="165" t="s">
        <v>42</v>
      </c>
      <c r="H17" s="102"/>
      <c r="I17" s="72" t="s">
        <v>16</v>
      </c>
      <c r="J17" s="72"/>
      <c r="K17" s="72"/>
      <c r="L17" s="72"/>
      <c r="M17" s="72"/>
      <c r="N17" s="72"/>
      <c r="O17" s="72"/>
      <c r="P17" s="72"/>
      <c r="Q17" s="72"/>
      <c r="R17" s="75"/>
      <c r="T17" s="47"/>
      <c r="U17" s="47"/>
      <c r="V17" s="46"/>
    </row>
    <row r="18" spans="1:22" ht="13.5" customHeight="1">
      <c r="A18" s="126"/>
      <c r="B18" s="115"/>
      <c r="C18" s="127"/>
      <c r="D18" s="201" t="str">
        <f>IF(G18=F18,"Y","N")</f>
        <v>N</v>
      </c>
      <c r="E18" s="202"/>
      <c r="F18" s="49">
        <f>IF(ISNA(INDEX('Max Benefit List'!C2:C38,MATCH(H14,'Max Benefit List'!A2:A38),0)),0,(INDEX('Max Benefit List'!C2:C38,MATCH(H14,'Max Benefit List'!A2:A38),0)))</f>
        <v>0</v>
      </c>
      <c r="G18" s="128">
        <f>IF(A18="","",IF(H14&lt;DATE(1981,9,28),IF((A18*2/3)&lt;F18,A18*2/3,F18),IF((A18*2/3)&lt;=40,40,IF((A18*2/3)&lt;F18,A18*2/3,F18))))</f>
      </c>
      <c r="H18" s="129"/>
      <c r="I18" s="216"/>
      <c r="J18" s="118"/>
      <c r="K18" s="118"/>
      <c r="L18" s="118"/>
      <c r="M18" s="118"/>
      <c r="N18" s="118"/>
      <c r="O18" s="118"/>
      <c r="P18" s="118"/>
      <c r="Q18" s="118"/>
      <c r="R18" s="217"/>
      <c r="T18" s="47"/>
      <c r="U18" s="47"/>
      <c r="V18" s="46"/>
    </row>
    <row r="19" spans="1:22" ht="10.5" customHeight="1">
      <c r="A19" s="5" t="s">
        <v>17</v>
      </c>
      <c r="B19" s="124" t="s">
        <v>18</v>
      </c>
      <c r="C19" s="125"/>
      <c r="D19" s="124" t="s">
        <v>19</v>
      </c>
      <c r="E19" s="125"/>
      <c r="F19" s="33" t="s">
        <v>9</v>
      </c>
      <c r="G19" s="34" t="s">
        <v>15</v>
      </c>
      <c r="H19" s="72" t="s">
        <v>78</v>
      </c>
      <c r="I19" s="72"/>
      <c r="J19" s="72"/>
      <c r="K19" s="72"/>
      <c r="L19" s="72"/>
      <c r="M19" s="72"/>
      <c r="N19" s="72"/>
      <c r="O19" s="72"/>
      <c r="P19" s="72"/>
      <c r="Q19" s="72"/>
      <c r="R19" s="75"/>
      <c r="T19" s="47"/>
      <c r="U19" s="47"/>
      <c r="V19" s="46"/>
    </row>
    <row r="20" spans="1:22" ht="13.5" customHeight="1">
      <c r="A20" s="27"/>
      <c r="B20" s="76"/>
      <c r="C20" s="76"/>
      <c r="D20" s="76"/>
      <c r="E20" s="76"/>
      <c r="F20" s="41">
        <f>IF(AND(B20="",D20=""),0,IF(D20-B20&gt;=0,D20-B20+1,0))</f>
        <v>0</v>
      </c>
      <c r="G20" s="41">
        <f>SUM(F20/7)</f>
        <v>0</v>
      </c>
      <c r="H20" s="206">
        <f>SUM(G20:G29)</f>
        <v>0</v>
      </c>
      <c r="I20" s="207"/>
      <c r="J20" s="207"/>
      <c r="K20" s="207"/>
      <c r="L20" s="207"/>
      <c r="M20" s="207"/>
      <c r="N20" s="207"/>
      <c r="O20" s="207"/>
      <c r="P20" s="207"/>
      <c r="Q20" s="207"/>
      <c r="R20" s="208"/>
      <c r="T20" s="47"/>
      <c r="U20" s="47"/>
      <c r="V20" s="46"/>
    </row>
    <row r="21" spans="1:22" ht="13.5" customHeight="1">
      <c r="A21" s="27"/>
      <c r="B21" s="76"/>
      <c r="C21" s="76"/>
      <c r="D21" s="76"/>
      <c r="E21" s="76"/>
      <c r="F21" s="41">
        <f aca="true" t="shared" si="0" ref="F21:F29">IF(AND(B21="",D21=""),0,IF(D21-B21&gt;=0,D21-B21+1,0))</f>
        <v>0</v>
      </c>
      <c r="G21" s="41">
        <f aca="true" t="shared" si="1" ref="G21:G29">SUM(F21/7)</f>
        <v>0</v>
      </c>
      <c r="H21" s="130" t="s">
        <v>77</v>
      </c>
      <c r="I21" s="130"/>
      <c r="J21" s="130"/>
      <c r="K21" s="130"/>
      <c r="L21" s="130"/>
      <c r="M21" s="130"/>
      <c r="N21" s="130"/>
      <c r="O21" s="130"/>
      <c r="P21" s="130"/>
      <c r="Q21" s="130"/>
      <c r="R21" s="131"/>
      <c r="T21" s="47"/>
      <c r="U21" s="47"/>
      <c r="V21" s="46"/>
    </row>
    <row r="22" spans="1:22" ht="13.5" customHeight="1">
      <c r="A22" s="27"/>
      <c r="B22" s="76"/>
      <c r="C22" s="76"/>
      <c r="D22" s="76"/>
      <c r="E22" s="76"/>
      <c r="F22" s="41">
        <f t="shared" si="0"/>
        <v>0</v>
      </c>
      <c r="G22" s="41">
        <f t="shared" si="1"/>
        <v>0</v>
      </c>
      <c r="H22" s="132">
        <f>IF(G18="","",(SUMIF($A$20:$A$29,"TTD",$G$20:$G$29)*$G$18)-(SUM(IF(ISNUMBER($H$34),$H$34,),(IF(ISNUMBER($K$34),$K$34*(SUMIF($A$20:$A$29,"TTD",$G$20:$G$29)*$G$18),)))))</f>
      </c>
      <c r="I22" s="133"/>
      <c r="J22" s="133"/>
      <c r="K22" s="133"/>
      <c r="L22" s="133"/>
      <c r="M22" s="133"/>
      <c r="N22" s="133"/>
      <c r="O22" s="133"/>
      <c r="P22" s="133"/>
      <c r="Q22" s="133"/>
      <c r="R22" s="134"/>
      <c r="T22" s="47"/>
      <c r="U22" s="47"/>
      <c r="V22" s="46"/>
    </row>
    <row r="23" spans="1:22" ht="13.5" customHeight="1">
      <c r="A23" s="27"/>
      <c r="B23" s="76"/>
      <c r="C23" s="76"/>
      <c r="D23" s="76"/>
      <c r="E23" s="76"/>
      <c r="F23" s="41">
        <f t="shared" si="0"/>
        <v>0</v>
      </c>
      <c r="G23" s="41">
        <f t="shared" si="1"/>
        <v>0</v>
      </c>
      <c r="H23" s="83" t="s">
        <v>79</v>
      </c>
      <c r="I23" s="83"/>
      <c r="J23" s="83"/>
      <c r="K23" s="83"/>
      <c r="L23" s="83"/>
      <c r="M23" s="83"/>
      <c r="N23" s="83"/>
      <c r="O23" s="83"/>
      <c r="P23" s="83"/>
      <c r="Q23" s="83"/>
      <c r="R23" s="84"/>
      <c r="T23" s="47"/>
      <c r="U23" s="47"/>
      <c r="V23" s="46"/>
    </row>
    <row r="24" spans="1:22" ht="13.5" customHeight="1">
      <c r="A24" s="27"/>
      <c r="B24" s="76"/>
      <c r="C24" s="76"/>
      <c r="D24" s="76"/>
      <c r="E24" s="76"/>
      <c r="F24" s="41">
        <f t="shared" si="0"/>
        <v>0</v>
      </c>
      <c r="G24" s="41">
        <f t="shared" si="1"/>
        <v>0</v>
      </c>
      <c r="H24" s="153"/>
      <c r="I24" s="154"/>
      <c r="J24" s="154"/>
      <c r="K24" s="154"/>
      <c r="L24" s="154"/>
      <c r="M24" s="154"/>
      <c r="N24" s="154"/>
      <c r="O24" s="154"/>
      <c r="P24" s="154"/>
      <c r="Q24" s="154"/>
      <c r="R24" s="155"/>
      <c r="T24" s="47"/>
      <c r="U24" s="47"/>
      <c r="V24" s="46"/>
    </row>
    <row r="25" spans="1:22" ht="13.5" customHeight="1">
      <c r="A25" s="27"/>
      <c r="B25" s="76"/>
      <c r="C25" s="76"/>
      <c r="D25" s="76"/>
      <c r="E25" s="76"/>
      <c r="F25" s="41">
        <f t="shared" si="0"/>
        <v>0</v>
      </c>
      <c r="G25" s="41">
        <f t="shared" si="1"/>
        <v>0</v>
      </c>
      <c r="H25" s="165" t="s">
        <v>84</v>
      </c>
      <c r="I25" s="101"/>
      <c r="J25" s="101"/>
      <c r="K25" s="101"/>
      <c r="L25" s="101"/>
      <c r="M25" s="101"/>
      <c r="N25" s="101"/>
      <c r="O25" s="101"/>
      <c r="P25" s="191"/>
      <c r="Q25" s="191"/>
      <c r="R25" s="192"/>
      <c r="S25" t="s">
        <v>32</v>
      </c>
      <c r="T25" s="47"/>
      <c r="U25" s="47"/>
      <c r="V25" s="46"/>
    </row>
    <row r="26" spans="1:22" ht="13.5" customHeight="1">
      <c r="A26" s="27"/>
      <c r="B26" s="76"/>
      <c r="C26" s="76"/>
      <c r="D26" s="76"/>
      <c r="E26" s="76"/>
      <c r="F26" s="41">
        <f t="shared" si="0"/>
        <v>0</v>
      </c>
      <c r="G26" s="41">
        <f t="shared" si="1"/>
        <v>0</v>
      </c>
      <c r="H26" s="149"/>
      <c r="I26" s="150"/>
      <c r="J26" s="150"/>
      <c r="K26" s="150"/>
      <c r="L26" s="150"/>
      <c r="M26" s="150"/>
      <c r="N26" s="150"/>
      <c r="O26" s="150"/>
      <c r="P26" s="151"/>
      <c r="Q26" s="151"/>
      <c r="R26" s="152"/>
      <c r="T26" s="47"/>
      <c r="U26" s="47"/>
      <c r="V26" s="46"/>
    </row>
    <row r="27" spans="1:18" ht="13.5" customHeight="1">
      <c r="A27" s="27"/>
      <c r="B27" s="76"/>
      <c r="C27" s="76"/>
      <c r="D27" s="76"/>
      <c r="E27" s="76"/>
      <c r="F27" s="41">
        <f t="shared" si="0"/>
        <v>0</v>
      </c>
      <c r="G27" s="41">
        <f t="shared" si="1"/>
        <v>0</v>
      </c>
      <c r="H27" s="85" t="s">
        <v>40</v>
      </c>
      <c r="I27" s="86"/>
      <c r="J27" s="86"/>
      <c r="K27" s="86"/>
      <c r="L27" s="86"/>
      <c r="M27" s="86"/>
      <c r="N27" s="86"/>
      <c r="O27" s="86"/>
      <c r="P27" s="86"/>
      <c r="Q27" s="86"/>
      <c r="R27" s="87"/>
    </row>
    <row r="28" spans="1:18" ht="13.5" customHeight="1">
      <c r="A28" s="27"/>
      <c r="B28" s="76"/>
      <c r="C28" s="76"/>
      <c r="D28" s="76"/>
      <c r="E28" s="76"/>
      <c r="F28" s="41">
        <f t="shared" si="0"/>
        <v>0</v>
      </c>
      <c r="G28" s="41">
        <f t="shared" si="1"/>
        <v>0</v>
      </c>
      <c r="H28" s="88"/>
      <c r="I28" s="89"/>
      <c r="J28" s="89"/>
      <c r="K28" s="89"/>
      <c r="L28" s="89"/>
      <c r="M28" s="89"/>
      <c r="N28" s="89"/>
      <c r="O28" s="89"/>
      <c r="P28" s="89"/>
      <c r="Q28" s="89"/>
      <c r="R28" s="90"/>
    </row>
    <row r="29" spans="1:18" ht="13.5" customHeight="1">
      <c r="A29" s="27"/>
      <c r="B29" s="76"/>
      <c r="C29" s="76"/>
      <c r="D29" s="76"/>
      <c r="E29" s="76"/>
      <c r="F29" s="41">
        <f t="shared" si="0"/>
        <v>0</v>
      </c>
      <c r="G29" s="41">
        <f t="shared" si="1"/>
        <v>0</v>
      </c>
      <c r="H29" s="91"/>
      <c r="I29" s="92"/>
      <c r="J29" s="92"/>
      <c r="K29" s="92"/>
      <c r="L29" s="92"/>
      <c r="M29" s="92"/>
      <c r="N29" s="92"/>
      <c r="O29" s="92"/>
      <c r="P29" s="92"/>
      <c r="Q29" s="92"/>
      <c r="R29" s="93"/>
    </row>
    <row r="30" spans="1:18" ht="24.75" customHeight="1">
      <c r="A30" s="196" t="s">
        <v>49</v>
      </c>
      <c r="B30" s="197"/>
      <c r="C30" s="197"/>
      <c r="D30" s="197"/>
      <c r="E30" s="197"/>
      <c r="F30" s="197"/>
      <c r="G30" s="197"/>
      <c r="H30" s="197"/>
      <c r="I30" s="197"/>
      <c r="J30" s="197"/>
      <c r="K30" s="197"/>
      <c r="L30" s="197"/>
      <c r="M30" s="197"/>
      <c r="N30" s="197"/>
      <c r="O30" s="197"/>
      <c r="P30" s="197"/>
      <c r="Q30" s="197"/>
      <c r="R30" s="198"/>
    </row>
    <row r="31" spans="1:18" s="1" customFormat="1" ht="10.5" customHeight="1">
      <c r="A31" s="28" t="s">
        <v>20</v>
      </c>
      <c r="B31" s="13"/>
      <c r="C31" s="13"/>
      <c r="D31" s="13"/>
      <c r="E31" s="13"/>
      <c r="F31" s="13"/>
      <c r="G31" s="23" t="s">
        <v>33</v>
      </c>
      <c r="H31" s="13"/>
      <c r="I31" s="13"/>
      <c r="J31" s="13"/>
      <c r="K31" s="13"/>
      <c r="L31" s="13"/>
      <c r="M31" s="13"/>
      <c r="N31" s="13"/>
      <c r="O31" s="13"/>
      <c r="P31" s="13"/>
      <c r="Q31" s="13"/>
      <c r="R31" s="14"/>
    </row>
    <row r="32" spans="1:18" s="1" customFormat="1" ht="10.5" customHeight="1">
      <c r="A32" s="29"/>
      <c r="B32" s="26"/>
      <c r="C32" s="26"/>
      <c r="D32" s="26"/>
      <c r="E32" s="26"/>
      <c r="F32" s="26"/>
      <c r="G32" s="24"/>
      <c r="H32" s="168" t="s">
        <v>25</v>
      </c>
      <c r="I32" s="168"/>
      <c r="J32" s="15"/>
      <c r="K32" s="168" t="s">
        <v>34</v>
      </c>
      <c r="L32" s="168"/>
      <c r="M32" s="168"/>
      <c r="N32" s="168"/>
      <c r="O32" s="168"/>
      <c r="P32" s="168"/>
      <c r="Q32" s="168"/>
      <c r="R32" s="200"/>
    </row>
    <row r="33" spans="1:18" s="1" customFormat="1" ht="13.5" customHeight="1">
      <c r="A33" s="30" t="s">
        <v>21</v>
      </c>
      <c r="B33" s="15"/>
      <c r="C33" s="15"/>
      <c r="D33" s="15"/>
      <c r="E33" s="15" t="s">
        <v>23</v>
      </c>
      <c r="F33" s="15" t="s">
        <v>24</v>
      </c>
      <c r="G33" s="35" t="s">
        <v>26</v>
      </c>
      <c r="H33" s="170"/>
      <c r="I33" s="170"/>
      <c r="J33" s="15"/>
      <c r="K33" s="170"/>
      <c r="L33" s="170"/>
      <c r="M33" s="170"/>
      <c r="N33" s="170"/>
      <c r="O33" s="170"/>
      <c r="P33" s="170"/>
      <c r="Q33" s="170"/>
      <c r="R33" s="225"/>
    </row>
    <row r="34" spans="1:18" ht="13.5" customHeight="1">
      <c r="A34" s="31" t="s">
        <v>22</v>
      </c>
      <c r="B34" s="6"/>
      <c r="C34" s="6"/>
      <c r="D34" s="6"/>
      <c r="E34" s="16" t="s">
        <v>23</v>
      </c>
      <c r="F34" s="16" t="s">
        <v>24</v>
      </c>
      <c r="G34" s="36" t="s">
        <v>27</v>
      </c>
      <c r="H34" s="199"/>
      <c r="I34" s="199"/>
      <c r="J34" s="6"/>
      <c r="K34" s="212"/>
      <c r="L34" s="199"/>
      <c r="M34" s="199"/>
      <c r="N34" s="199"/>
      <c r="O34" s="199"/>
      <c r="P34" s="199"/>
      <c r="Q34" s="199"/>
      <c r="R34" s="213"/>
    </row>
    <row r="35" spans="1:18" ht="6" customHeight="1">
      <c r="A35" s="31"/>
      <c r="B35" s="6"/>
      <c r="C35" s="6"/>
      <c r="D35" s="6"/>
      <c r="E35" s="16"/>
      <c r="F35" s="16"/>
      <c r="G35" s="25"/>
      <c r="H35" s="6"/>
      <c r="I35" s="6"/>
      <c r="J35" s="6"/>
      <c r="K35" s="17"/>
      <c r="L35" s="17"/>
      <c r="M35" s="17"/>
      <c r="N35" s="17"/>
      <c r="O35" s="17"/>
      <c r="P35" s="17"/>
      <c r="Q35" s="17"/>
      <c r="R35" s="18"/>
    </row>
    <row r="36" spans="1:18" ht="12.75">
      <c r="A36" s="174" t="s">
        <v>12</v>
      </c>
      <c r="B36" s="175"/>
      <c r="C36" s="175"/>
      <c r="D36" s="175"/>
      <c r="E36" s="175"/>
      <c r="F36" s="175"/>
      <c r="G36" s="175"/>
      <c r="H36" s="175"/>
      <c r="I36" s="175"/>
      <c r="J36" s="175"/>
      <c r="K36" s="175"/>
      <c r="L36" s="175"/>
      <c r="M36" s="175"/>
      <c r="N36" s="175"/>
      <c r="O36" s="175"/>
      <c r="P36" s="175"/>
      <c r="Q36" s="175"/>
      <c r="R36" s="176"/>
    </row>
    <row r="37" spans="1:18" ht="21" customHeight="1">
      <c r="A37" s="171" t="s">
        <v>75</v>
      </c>
      <c r="B37" s="72"/>
      <c r="C37" s="72"/>
      <c r="D37" s="72"/>
      <c r="E37" s="72"/>
      <c r="F37" s="73"/>
      <c r="G37" s="203" t="s">
        <v>76</v>
      </c>
      <c r="H37" s="204"/>
      <c r="I37" s="204"/>
      <c r="J37" s="204"/>
      <c r="K37" s="204"/>
      <c r="L37" s="204"/>
      <c r="M37" s="204"/>
      <c r="N37" s="204"/>
      <c r="O37" s="204"/>
      <c r="P37" s="204"/>
      <c r="Q37" s="204"/>
      <c r="R37" s="205"/>
    </row>
    <row r="38" spans="1:18" ht="13.5" customHeight="1">
      <c r="A38" s="209"/>
      <c r="B38" s="210"/>
      <c r="C38" s="210"/>
      <c r="D38" s="210"/>
      <c r="E38" s="210"/>
      <c r="F38" s="211"/>
      <c r="G38" s="220"/>
      <c r="H38" s="210"/>
      <c r="I38" s="210"/>
      <c r="J38" s="210"/>
      <c r="K38" s="210"/>
      <c r="L38" s="210"/>
      <c r="M38" s="210"/>
      <c r="N38" s="210"/>
      <c r="O38" s="210"/>
      <c r="P38" s="210"/>
      <c r="Q38" s="210"/>
      <c r="R38" s="221"/>
    </row>
    <row r="39" spans="1:18" ht="12.75">
      <c r="A39" s="174" t="s">
        <v>13</v>
      </c>
      <c r="B39" s="214"/>
      <c r="C39" s="214"/>
      <c r="D39" s="214"/>
      <c r="E39" s="214"/>
      <c r="F39" s="214"/>
      <c r="G39" s="214"/>
      <c r="H39" s="214"/>
      <c r="I39" s="214"/>
      <c r="J39" s="214"/>
      <c r="K39" s="214"/>
      <c r="L39" s="214"/>
      <c r="M39" s="214"/>
      <c r="N39" s="214"/>
      <c r="O39" s="214"/>
      <c r="P39" s="214"/>
      <c r="Q39" s="214"/>
      <c r="R39" s="215"/>
    </row>
    <row r="40" spans="1:18" ht="11.25" customHeight="1">
      <c r="A40" s="222" t="s">
        <v>35</v>
      </c>
      <c r="B40" s="223"/>
      <c r="C40" s="223"/>
      <c r="D40" s="223"/>
      <c r="E40" s="223"/>
      <c r="F40" s="223"/>
      <c r="G40" s="223"/>
      <c r="H40" s="223"/>
      <c r="I40" s="223"/>
      <c r="J40" s="223"/>
      <c r="K40" s="223"/>
      <c r="L40" s="223"/>
      <c r="M40" s="223"/>
      <c r="N40" s="223"/>
      <c r="O40" s="223"/>
      <c r="P40" s="223"/>
      <c r="Q40" s="223"/>
      <c r="R40" s="224"/>
    </row>
    <row r="41" spans="1:18" ht="13.5" customHeight="1">
      <c r="A41" s="172" t="s">
        <v>36</v>
      </c>
      <c r="B41" s="173"/>
      <c r="C41" s="173"/>
      <c r="D41" s="173"/>
      <c r="E41" s="173"/>
      <c r="F41" s="173"/>
      <c r="G41" s="219"/>
      <c r="H41" s="219"/>
      <c r="I41" s="219"/>
      <c r="J41" s="37">
        <v>20</v>
      </c>
      <c r="K41" s="218"/>
      <c r="L41" s="218"/>
      <c r="M41" s="187" t="s">
        <v>14</v>
      </c>
      <c r="N41" s="187"/>
      <c r="O41" s="187"/>
      <c r="P41" s="187"/>
      <c r="Q41" s="187"/>
      <c r="R41" s="188"/>
    </row>
    <row r="42" spans="1:18" ht="13.5" customHeight="1">
      <c r="A42" s="172" t="s">
        <v>37</v>
      </c>
      <c r="B42" s="173"/>
      <c r="C42" s="173"/>
      <c r="D42" s="158"/>
      <c r="E42" s="158"/>
      <c r="F42" s="158"/>
      <c r="G42" s="158"/>
      <c r="H42" s="158"/>
      <c r="I42" s="158"/>
      <c r="J42" s="158"/>
      <c r="K42" s="158"/>
      <c r="L42" s="158"/>
      <c r="M42" s="158"/>
      <c r="N42" s="158"/>
      <c r="O42" s="158"/>
      <c r="P42" s="158"/>
      <c r="Q42" s="158"/>
      <c r="R42" s="159"/>
    </row>
    <row r="43" spans="1:18" ht="13.5" customHeight="1">
      <c r="A43" s="180"/>
      <c r="B43" s="158"/>
      <c r="C43" s="158"/>
      <c r="D43" s="158"/>
      <c r="E43" s="158"/>
      <c r="F43" s="158"/>
      <c r="G43" s="158"/>
      <c r="H43" s="158"/>
      <c r="I43" s="158"/>
      <c r="J43" s="158"/>
      <c r="K43" s="158"/>
      <c r="L43" s="158"/>
      <c r="M43" s="158"/>
      <c r="N43" s="158"/>
      <c r="O43" s="158"/>
      <c r="P43" s="158"/>
      <c r="Q43" s="158"/>
      <c r="R43" s="159"/>
    </row>
    <row r="44" spans="1:18" ht="3" customHeight="1">
      <c r="A44" s="177"/>
      <c r="B44" s="178"/>
      <c r="C44" s="178"/>
      <c r="D44" s="178"/>
      <c r="E44" s="178"/>
      <c r="F44" s="178"/>
      <c r="G44" s="178"/>
      <c r="H44" s="178"/>
      <c r="I44" s="178"/>
      <c r="J44" s="178"/>
      <c r="K44" s="178"/>
      <c r="L44" s="178"/>
      <c r="M44" s="178"/>
      <c r="N44" s="178"/>
      <c r="O44" s="178"/>
      <c r="P44" s="178"/>
      <c r="Q44" s="178"/>
      <c r="R44" s="179"/>
    </row>
    <row r="45" spans="1:18" ht="21.75" customHeight="1">
      <c r="A45" s="181" t="s">
        <v>50</v>
      </c>
      <c r="B45" s="182"/>
      <c r="C45" s="182"/>
      <c r="D45" s="182"/>
      <c r="E45" s="182"/>
      <c r="F45" s="182"/>
      <c r="G45" s="182"/>
      <c r="H45" s="182"/>
      <c r="I45" s="182"/>
      <c r="J45" s="182"/>
      <c r="K45" s="182"/>
      <c r="L45" s="182"/>
      <c r="M45" s="182"/>
      <c r="N45" s="169" t="s">
        <v>23</v>
      </c>
      <c r="O45" s="169"/>
      <c r="P45" s="19"/>
      <c r="Q45" s="185" t="s">
        <v>24</v>
      </c>
      <c r="R45" s="186"/>
    </row>
    <row r="46" spans="1:18" ht="10.5" customHeight="1">
      <c r="A46" s="100" t="s">
        <v>28</v>
      </c>
      <c r="B46" s="166"/>
      <c r="C46" s="166"/>
      <c r="D46" s="167"/>
      <c r="E46" s="165" t="s">
        <v>29</v>
      </c>
      <c r="F46" s="101"/>
      <c r="G46" s="101"/>
      <c r="H46" s="102"/>
      <c r="I46" s="165" t="s">
        <v>30</v>
      </c>
      <c r="J46" s="101"/>
      <c r="K46" s="101"/>
      <c r="L46" s="101"/>
      <c r="M46" s="101"/>
      <c r="N46" s="101"/>
      <c r="O46" s="101"/>
      <c r="P46" s="101"/>
      <c r="Q46" s="101"/>
      <c r="R46" s="147"/>
    </row>
    <row r="47" spans="1:18" ht="13.5" customHeight="1">
      <c r="A47" s="183"/>
      <c r="B47" s="184"/>
      <c r="C47" s="184"/>
      <c r="D47" s="110"/>
      <c r="E47" s="160"/>
      <c r="F47" s="118"/>
      <c r="G47" s="118"/>
      <c r="H47" s="119"/>
      <c r="I47" s="97"/>
      <c r="J47" s="98"/>
      <c r="K47" s="98"/>
      <c r="L47" s="98"/>
      <c r="M47" s="98"/>
      <c r="N47" s="98"/>
      <c r="O47" s="98"/>
      <c r="P47" s="98"/>
      <c r="Q47" s="98"/>
      <c r="R47" s="99"/>
    </row>
    <row r="48" spans="1:18" ht="10.5" customHeight="1">
      <c r="A48" s="100" t="s">
        <v>51</v>
      </c>
      <c r="B48" s="101"/>
      <c r="C48" s="101"/>
      <c r="D48" s="101"/>
      <c r="E48" s="101"/>
      <c r="F48" s="102"/>
      <c r="G48" s="165" t="s">
        <v>38</v>
      </c>
      <c r="H48" s="102"/>
      <c r="I48" s="101" t="s">
        <v>31</v>
      </c>
      <c r="J48" s="101"/>
      <c r="K48" s="101"/>
      <c r="L48" s="101"/>
      <c r="M48" s="101"/>
      <c r="N48" s="101"/>
      <c r="O48" s="101"/>
      <c r="P48" s="101"/>
      <c r="Q48" s="101"/>
      <c r="R48" s="147"/>
    </row>
    <row r="49" spans="1:18" ht="13.5" customHeight="1">
      <c r="A49" s="144"/>
      <c r="B49" s="145"/>
      <c r="C49" s="145"/>
      <c r="D49" s="145"/>
      <c r="E49" s="145"/>
      <c r="F49" s="146"/>
      <c r="G49" s="189"/>
      <c r="H49" s="190"/>
      <c r="I49" s="162"/>
      <c r="J49" s="163"/>
      <c r="K49" s="163"/>
      <c r="L49" s="163"/>
      <c r="M49" s="163"/>
      <c r="N49" s="163"/>
      <c r="O49" s="163"/>
      <c r="P49" s="163"/>
      <c r="Q49" s="163"/>
      <c r="R49" s="164"/>
    </row>
    <row r="50" spans="1:18" ht="12.75">
      <c r="A50" s="32" t="s">
        <v>47</v>
      </c>
      <c r="B50" s="8"/>
      <c r="C50" s="22"/>
      <c r="D50" s="8"/>
      <c r="E50" s="8"/>
      <c r="F50" s="8"/>
      <c r="G50" s="8"/>
      <c r="H50" s="8"/>
      <c r="I50" s="8"/>
      <c r="J50" s="8"/>
      <c r="K50" s="8"/>
      <c r="L50" s="8"/>
      <c r="M50" s="8"/>
      <c r="N50" s="8"/>
      <c r="O50" s="8"/>
      <c r="P50" s="8"/>
      <c r="Q50" s="8"/>
      <c r="R50" s="9"/>
    </row>
    <row r="51" spans="1:18" ht="10.5" customHeight="1">
      <c r="A51" s="71" t="s">
        <v>43</v>
      </c>
      <c r="B51" s="72"/>
      <c r="C51" s="72"/>
      <c r="D51" s="72"/>
      <c r="E51" s="72"/>
      <c r="F51" s="72"/>
      <c r="G51" s="72"/>
      <c r="H51" s="73"/>
      <c r="I51" s="72" t="s">
        <v>39</v>
      </c>
      <c r="J51" s="72"/>
      <c r="K51" s="72"/>
      <c r="L51" s="72"/>
      <c r="M51" s="72"/>
      <c r="N51" s="72"/>
      <c r="O51" s="72"/>
      <c r="P51" s="72"/>
      <c r="Q51" s="72"/>
      <c r="R51" s="75"/>
    </row>
    <row r="52" spans="1:18" ht="13.5" customHeight="1" thickBot="1">
      <c r="A52" s="139"/>
      <c r="B52" s="140"/>
      <c r="C52" s="140"/>
      <c r="D52" s="140"/>
      <c r="E52" s="140"/>
      <c r="F52" s="140"/>
      <c r="G52" s="140"/>
      <c r="H52" s="141"/>
      <c r="I52" s="136"/>
      <c r="J52" s="137"/>
      <c r="K52" s="137"/>
      <c r="L52" s="137"/>
      <c r="M52" s="137"/>
      <c r="N52" s="137"/>
      <c r="O52" s="137"/>
      <c r="P52" s="137"/>
      <c r="Q52" s="137"/>
      <c r="R52" s="138"/>
    </row>
    <row r="53" spans="1:18" ht="10.5" customHeight="1">
      <c r="A53" s="71" t="s">
        <v>45</v>
      </c>
      <c r="B53" s="72"/>
      <c r="C53" s="72"/>
      <c r="D53" s="72"/>
      <c r="E53" s="72"/>
      <c r="F53" s="72"/>
      <c r="G53" s="72"/>
      <c r="H53" s="73"/>
      <c r="I53" s="72" t="s">
        <v>46</v>
      </c>
      <c r="J53" s="72"/>
      <c r="K53" s="72"/>
      <c r="L53" s="72"/>
      <c r="M53" s="72"/>
      <c r="N53" s="72"/>
      <c r="O53" s="72"/>
      <c r="P53" s="72"/>
      <c r="Q53" s="72"/>
      <c r="R53" s="75"/>
    </row>
    <row r="54" spans="1:18" ht="13.5" customHeight="1" thickBot="1">
      <c r="A54" s="139"/>
      <c r="B54" s="140"/>
      <c r="C54" s="140"/>
      <c r="D54" s="140"/>
      <c r="E54" s="140"/>
      <c r="F54" s="140"/>
      <c r="G54" s="140"/>
      <c r="H54" s="141"/>
      <c r="I54" s="136"/>
      <c r="J54" s="137"/>
      <c r="K54" s="137"/>
      <c r="L54" s="137"/>
      <c r="M54" s="137"/>
      <c r="N54" s="137"/>
      <c r="O54" s="137"/>
      <c r="P54" s="137"/>
      <c r="Q54" s="137"/>
      <c r="R54" s="138"/>
    </row>
    <row r="55" spans="1:18" ht="24" customHeight="1">
      <c r="A55" s="40" t="s">
        <v>40</v>
      </c>
      <c r="B55" s="39"/>
      <c r="C55" s="39"/>
      <c r="D55" s="39"/>
      <c r="E55" s="39"/>
      <c r="F55" s="39"/>
      <c r="G55" s="39"/>
      <c r="H55" s="156" t="s">
        <v>86</v>
      </c>
      <c r="I55" s="157"/>
      <c r="J55" s="157"/>
      <c r="K55" s="157"/>
      <c r="L55" s="157"/>
      <c r="M55" s="157"/>
      <c r="N55" s="157"/>
      <c r="O55" s="157"/>
      <c r="P55" s="157"/>
      <c r="Q55" s="157"/>
      <c r="R55" s="157"/>
    </row>
    <row r="56" spans="1:18" ht="17.25" customHeight="1">
      <c r="A56" s="10"/>
      <c r="B56" s="10"/>
      <c r="C56" s="10"/>
      <c r="D56" s="10"/>
      <c r="E56" s="10"/>
      <c r="F56" s="10"/>
      <c r="G56" s="10"/>
      <c r="H56" s="10"/>
      <c r="I56" s="10"/>
      <c r="J56" s="10"/>
      <c r="K56" s="10"/>
      <c r="L56" s="10"/>
      <c r="M56" s="10"/>
      <c r="N56" s="10"/>
      <c r="O56" s="10"/>
      <c r="P56" s="10"/>
      <c r="Q56" s="10"/>
      <c r="R56" s="10"/>
    </row>
    <row r="57" spans="1:18" ht="12.75">
      <c r="A57" s="142"/>
      <c r="B57" s="142"/>
      <c r="C57" s="142"/>
      <c r="D57" s="142"/>
      <c r="E57" s="142"/>
      <c r="F57" s="142"/>
      <c r="G57" s="142"/>
      <c r="H57" s="142"/>
      <c r="I57" s="142"/>
      <c r="J57" s="142"/>
      <c r="K57" s="142"/>
      <c r="L57" s="142"/>
      <c r="M57" s="142"/>
      <c r="N57" s="142"/>
      <c r="O57" s="142"/>
      <c r="P57" s="142"/>
      <c r="Q57" s="142"/>
      <c r="R57" s="142"/>
    </row>
    <row r="58" spans="1:18" ht="12.75">
      <c r="A58" s="143"/>
      <c r="B58" s="143"/>
      <c r="C58" s="143"/>
      <c r="D58" s="143"/>
      <c r="E58" s="143"/>
      <c r="F58" s="143"/>
      <c r="G58" s="143"/>
      <c r="H58" s="143"/>
      <c r="I58" s="143"/>
      <c r="J58" s="143"/>
      <c r="K58" s="143"/>
      <c r="L58" s="143"/>
      <c r="M58" s="143"/>
      <c r="N58" s="143"/>
      <c r="O58" s="143"/>
      <c r="P58" s="143"/>
      <c r="Q58" s="143"/>
      <c r="R58" s="143"/>
    </row>
    <row r="59" spans="1:18" ht="75" customHeight="1">
      <c r="A59" s="148"/>
      <c r="B59" s="135"/>
      <c r="C59" s="135"/>
      <c r="D59" s="135"/>
      <c r="E59" s="135"/>
      <c r="F59" s="135"/>
      <c r="G59" s="135"/>
      <c r="H59" s="135"/>
      <c r="I59" s="135"/>
      <c r="J59" s="135"/>
      <c r="K59" s="135"/>
      <c r="L59" s="135"/>
      <c r="M59" s="135"/>
      <c r="N59" s="135"/>
      <c r="O59" s="135"/>
      <c r="P59" s="135"/>
      <c r="Q59" s="135"/>
      <c r="R59" s="135"/>
    </row>
    <row r="60" spans="1:18" ht="6.75" customHeight="1">
      <c r="A60" s="11"/>
      <c r="B60" s="12"/>
      <c r="C60" s="12"/>
      <c r="D60" s="12"/>
      <c r="E60" s="12"/>
      <c r="F60" s="12"/>
      <c r="G60" s="12"/>
      <c r="H60" s="12"/>
      <c r="I60" s="12"/>
      <c r="J60" s="12"/>
      <c r="K60" s="12"/>
      <c r="L60" s="12"/>
      <c r="M60" s="12"/>
      <c r="N60" s="12"/>
      <c r="O60" s="12"/>
      <c r="P60" s="12"/>
      <c r="Q60" s="12"/>
      <c r="R60" s="12"/>
    </row>
    <row r="61" spans="1:18" s="3" customFormat="1" ht="13.5" customHeight="1">
      <c r="A61" s="135"/>
      <c r="B61" s="135"/>
      <c r="C61" s="135"/>
      <c r="D61" s="135"/>
      <c r="E61" s="135"/>
      <c r="F61" s="135"/>
      <c r="G61" s="135"/>
      <c r="H61" s="135"/>
      <c r="I61" s="135"/>
      <c r="J61" s="135"/>
      <c r="K61" s="135"/>
      <c r="L61" s="135"/>
      <c r="M61" s="135"/>
      <c r="N61" s="135"/>
      <c r="O61" s="135"/>
      <c r="P61" s="135"/>
      <c r="Q61" s="135"/>
      <c r="R61" s="135"/>
    </row>
    <row r="62" spans="1:18" s="2" customFormat="1" ht="24" customHeight="1">
      <c r="A62" s="69"/>
      <c r="B62" s="161"/>
      <c r="C62" s="161"/>
      <c r="D62" s="161"/>
      <c r="E62" s="161"/>
      <c r="F62" s="161"/>
      <c r="G62" s="161"/>
      <c r="H62" s="161"/>
      <c r="I62" s="161"/>
      <c r="J62" s="161"/>
      <c r="K62" s="161"/>
      <c r="L62" s="161"/>
      <c r="M62" s="161"/>
      <c r="N62" s="161"/>
      <c r="O62" s="161"/>
      <c r="P62" s="161"/>
      <c r="Q62" s="161"/>
      <c r="R62" s="161"/>
    </row>
    <row r="63" spans="1:18" ht="28.5" customHeight="1">
      <c r="A63" s="69"/>
      <c r="B63" s="70"/>
      <c r="C63" s="70"/>
      <c r="D63" s="70"/>
      <c r="E63" s="70"/>
      <c r="F63" s="70"/>
      <c r="G63" s="70"/>
      <c r="H63" s="70"/>
      <c r="I63" s="70"/>
      <c r="J63" s="70"/>
      <c r="K63" s="70"/>
      <c r="L63" s="70"/>
      <c r="M63" s="70"/>
      <c r="N63" s="70"/>
      <c r="O63" s="70"/>
      <c r="P63" s="70"/>
      <c r="Q63" s="70"/>
      <c r="R63" s="70"/>
    </row>
    <row r="64" spans="1:18" ht="39.75" customHeight="1">
      <c r="A64" s="69"/>
      <c r="B64" s="70"/>
      <c r="C64" s="70"/>
      <c r="D64" s="70"/>
      <c r="E64" s="70"/>
      <c r="F64" s="70"/>
      <c r="G64" s="70"/>
      <c r="H64" s="70"/>
      <c r="I64" s="70"/>
      <c r="J64" s="70"/>
      <c r="K64" s="70"/>
      <c r="L64" s="70"/>
      <c r="M64" s="70"/>
      <c r="N64" s="70"/>
      <c r="O64" s="70"/>
      <c r="P64" s="70"/>
      <c r="Q64" s="70"/>
      <c r="R64" s="70"/>
    </row>
    <row r="65" spans="1:18" ht="78" customHeight="1">
      <c r="A65" s="69"/>
      <c r="B65" s="70"/>
      <c r="C65" s="70"/>
      <c r="D65" s="70"/>
      <c r="E65" s="70"/>
      <c r="F65" s="70"/>
      <c r="G65" s="70"/>
      <c r="H65" s="70"/>
      <c r="I65" s="70"/>
      <c r="J65" s="70"/>
      <c r="K65" s="70"/>
      <c r="L65" s="70"/>
      <c r="M65" s="70"/>
      <c r="N65" s="70"/>
      <c r="O65" s="70"/>
      <c r="P65" s="70"/>
      <c r="Q65" s="70"/>
      <c r="R65" s="70"/>
    </row>
    <row r="66" spans="1:18" ht="52.5" customHeight="1">
      <c r="A66" s="69"/>
      <c r="B66" s="70"/>
      <c r="C66" s="70"/>
      <c r="D66" s="70"/>
      <c r="E66" s="70"/>
      <c r="F66" s="70"/>
      <c r="G66" s="70"/>
      <c r="H66" s="70"/>
      <c r="I66" s="70"/>
      <c r="J66" s="70"/>
      <c r="K66" s="70"/>
      <c r="L66" s="70"/>
      <c r="M66" s="70"/>
      <c r="N66" s="70"/>
      <c r="O66" s="70"/>
      <c r="P66" s="70"/>
      <c r="Q66" s="70"/>
      <c r="R66" s="70"/>
    </row>
    <row r="67" spans="1:18" ht="30" customHeight="1">
      <c r="A67" s="69"/>
      <c r="B67" s="70"/>
      <c r="C67" s="70"/>
      <c r="D67" s="70"/>
      <c r="E67" s="70"/>
      <c r="F67" s="70"/>
      <c r="G67" s="70"/>
      <c r="H67" s="70"/>
      <c r="I67" s="70"/>
      <c r="J67" s="70"/>
      <c r="K67" s="70"/>
      <c r="L67" s="70"/>
      <c r="M67" s="70"/>
      <c r="N67" s="70"/>
      <c r="O67" s="70"/>
      <c r="P67" s="70"/>
      <c r="Q67" s="70"/>
      <c r="R67" s="70"/>
    </row>
    <row r="68" spans="1:18" ht="39" customHeight="1">
      <c r="A68" s="69"/>
      <c r="B68" s="70"/>
      <c r="C68" s="70"/>
      <c r="D68" s="70"/>
      <c r="E68" s="70"/>
      <c r="F68" s="70"/>
      <c r="G68" s="70"/>
      <c r="H68" s="70"/>
      <c r="I68" s="70"/>
      <c r="J68" s="70"/>
      <c r="K68" s="70"/>
      <c r="L68" s="70"/>
      <c r="M68" s="70"/>
      <c r="N68" s="70"/>
      <c r="O68" s="70"/>
      <c r="P68" s="70"/>
      <c r="Q68" s="70"/>
      <c r="R68" s="70"/>
    </row>
    <row r="69" spans="1:18" ht="26.25" customHeight="1">
      <c r="A69" s="69"/>
      <c r="B69" s="70"/>
      <c r="C69" s="70"/>
      <c r="D69" s="70"/>
      <c r="E69" s="70"/>
      <c r="F69" s="70"/>
      <c r="G69" s="70"/>
      <c r="H69" s="70"/>
      <c r="I69" s="70"/>
      <c r="J69" s="70"/>
      <c r="K69" s="70"/>
      <c r="L69" s="70"/>
      <c r="M69" s="70"/>
      <c r="N69" s="70"/>
      <c r="O69" s="70"/>
      <c r="P69" s="70"/>
      <c r="Q69" s="70"/>
      <c r="R69" s="70"/>
    </row>
    <row r="70" spans="1:18" ht="41.25" customHeight="1">
      <c r="A70" s="69"/>
      <c r="B70" s="70"/>
      <c r="C70" s="70"/>
      <c r="D70" s="70"/>
      <c r="E70" s="70"/>
      <c r="F70" s="70"/>
      <c r="G70" s="70"/>
      <c r="H70" s="70"/>
      <c r="I70" s="70"/>
      <c r="J70" s="70"/>
      <c r="K70" s="70"/>
      <c r="L70" s="70"/>
      <c r="M70" s="70"/>
      <c r="N70" s="70"/>
      <c r="O70" s="70"/>
      <c r="P70" s="70"/>
      <c r="Q70" s="70"/>
      <c r="R70" s="70"/>
    </row>
    <row r="71" spans="1:18" ht="37.5" customHeight="1">
      <c r="A71" s="69"/>
      <c r="B71" s="70"/>
      <c r="C71" s="70"/>
      <c r="D71" s="70"/>
      <c r="E71" s="70"/>
      <c r="F71" s="70"/>
      <c r="G71" s="70"/>
      <c r="H71" s="70"/>
      <c r="I71" s="70"/>
      <c r="J71" s="70"/>
      <c r="K71" s="70"/>
      <c r="L71" s="70"/>
      <c r="M71" s="70"/>
      <c r="N71" s="70"/>
      <c r="O71" s="70"/>
      <c r="P71" s="70"/>
      <c r="Q71" s="70"/>
      <c r="R71" s="70"/>
    </row>
    <row r="72" spans="1:18" ht="39.75" customHeight="1">
      <c r="A72" s="69"/>
      <c r="B72" s="70"/>
      <c r="C72" s="70"/>
      <c r="D72" s="70"/>
      <c r="E72" s="70"/>
      <c r="F72" s="70"/>
      <c r="G72" s="70"/>
      <c r="H72" s="70"/>
      <c r="I72" s="70"/>
      <c r="J72" s="70"/>
      <c r="K72" s="70"/>
      <c r="L72" s="70"/>
      <c r="M72" s="70"/>
      <c r="N72" s="70"/>
      <c r="O72" s="70"/>
      <c r="P72" s="70"/>
      <c r="Q72" s="70"/>
      <c r="R72" s="70"/>
    </row>
    <row r="73" spans="1:18" ht="25.5" customHeight="1">
      <c r="A73" s="69"/>
      <c r="B73" s="135"/>
      <c r="C73" s="135"/>
      <c r="D73" s="135"/>
      <c r="E73" s="135"/>
      <c r="F73" s="135"/>
      <c r="G73" s="135"/>
      <c r="H73" s="135"/>
      <c r="I73" s="135"/>
      <c r="J73" s="135"/>
      <c r="K73" s="135"/>
      <c r="L73" s="135"/>
      <c r="M73" s="135"/>
      <c r="N73" s="135"/>
      <c r="O73" s="135"/>
      <c r="P73" s="135"/>
      <c r="Q73" s="135"/>
      <c r="R73" s="135"/>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sheetData>
  <sheetProtection password="CB1D" sheet="1"/>
  <mergeCells count="135">
    <mergeCell ref="I46:R46"/>
    <mergeCell ref="A38:F38"/>
    <mergeCell ref="K34:R34"/>
    <mergeCell ref="A39:R39"/>
    <mergeCell ref="I18:R18"/>
    <mergeCell ref="K41:L41"/>
    <mergeCell ref="G41:I41"/>
    <mergeCell ref="G38:R38"/>
    <mergeCell ref="A40:R40"/>
    <mergeCell ref="K33:R33"/>
    <mergeCell ref="I17:R17"/>
    <mergeCell ref="D18:E18"/>
    <mergeCell ref="D29:E29"/>
    <mergeCell ref="G37:R37"/>
    <mergeCell ref="D17:E17"/>
    <mergeCell ref="G17:H17"/>
    <mergeCell ref="H19:R19"/>
    <mergeCell ref="H20:R20"/>
    <mergeCell ref="D23:E23"/>
    <mergeCell ref="B29:C29"/>
    <mergeCell ref="H25:R25"/>
    <mergeCell ref="B1:I2"/>
    <mergeCell ref="B3:F5"/>
    <mergeCell ref="A30:R30"/>
    <mergeCell ref="H34:I34"/>
    <mergeCell ref="D27:E27"/>
    <mergeCell ref="H13:I13"/>
    <mergeCell ref="A15:I15"/>
    <mergeCell ref="K32:R32"/>
    <mergeCell ref="I53:R53"/>
    <mergeCell ref="A41:F41"/>
    <mergeCell ref="A36:R36"/>
    <mergeCell ref="A44:R44"/>
    <mergeCell ref="A43:R43"/>
    <mergeCell ref="A45:M45"/>
    <mergeCell ref="A47:D47"/>
    <mergeCell ref="Q45:R45"/>
    <mergeCell ref="M41:R41"/>
    <mergeCell ref="G49:H49"/>
    <mergeCell ref="I54:R54"/>
    <mergeCell ref="G48:H48"/>
    <mergeCell ref="A46:D46"/>
    <mergeCell ref="E46:H46"/>
    <mergeCell ref="H32:I32"/>
    <mergeCell ref="N45:O45"/>
    <mergeCell ref="H33:I33"/>
    <mergeCell ref="A37:F37"/>
    <mergeCell ref="A42:C42"/>
    <mergeCell ref="I51:R51"/>
    <mergeCell ref="A65:R65"/>
    <mergeCell ref="A63:R63"/>
    <mergeCell ref="H55:R55"/>
    <mergeCell ref="A54:H54"/>
    <mergeCell ref="A64:R64"/>
    <mergeCell ref="D42:R42"/>
    <mergeCell ref="I47:R47"/>
    <mergeCell ref="E47:H47"/>
    <mergeCell ref="A62:R62"/>
    <mergeCell ref="I49:R49"/>
    <mergeCell ref="A49:F49"/>
    <mergeCell ref="I48:R48"/>
    <mergeCell ref="A61:R61"/>
    <mergeCell ref="A59:R59"/>
    <mergeCell ref="B24:C24"/>
    <mergeCell ref="D24:E24"/>
    <mergeCell ref="H26:R26"/>
    <mergeCell ref="D26:E26"/>
    <mergeCell ref="H24:R24"/>
    <mergeCell ref="B28:C28"/>
    <mergeCell ref="B26:C26"/>
    <mergeCell ref="B20:C20"/>
    <mergeCell ref="B22:C22"/>
    <mergeCell ref="A73:R73"/>
    <mergeCell ref="A48:F48"/>
    <mergeCell ref="I52:R52"/>
    <mergeCell ref="A52:H52"/>
    <mergeCell ref="A51:H51"/>
    <mergeCell ref="A57:R58"/>
    <mergeCell ref="A67:R67"/>
    <mergeCell ref="A16:I16"/>
    <mergeCell ref="B19:C19"/>
    <mergeCell ref="D19:E19"/>
    <mergeCell ref="D28:E28"/>
    <mergeCell ref="A18:C18"/>
    <mergeCell ref="D25:E25"/>
    <mergeCell ref="B27:C27"/>
    <mergeCell ref="G18:H18"/>
    <mergeCell ref="H21:R21"/>
    <mergeCell ref="H22:R22"/>
    <mergeCell ref="A6:H6"/>
    <mergeCell ref="F13:G13"/>
    <mergeCell ref="H14:I14"/>
    <mergeCell ref="A11:R11"/>
    <mergeCell ref="J14:R14"/>
    <mergeCell ref="A9:I9"/>
    <mergeCell ref="A14:E14"/>
    <mergeCell ref="A12:R12"/>
    <mergeCell ref="J13:R13"/>
    <mergeCell ref="J8:R8"/>
    <mergeCell ref="K3:K4"/>
    <mergeCell ref="L3:L4"/>
    <mergeCell ref="M3:M4"/>
    <mergeCell ref="N3:N4"/>
    <mergeCell ref="O3:O4"/>
    <mergeCell ref="H3:H5"/>
    <mergeCell ref="J9:R9"/>
    <mergeCell ref="H27:R29"/>
    <mergeCell ref="D21:E21"/>
    <mergeCell ref="A10:R10"/>
    <mergeCell ref="A13:E13"/>
    <mergeCell ref="D20:E20"/>
    <mergeCell ref="J16:R16"/>
    <mergeCell ref="D22:E22"/>
    <mergeCell ref="A17:C17"/>
    <mergeCell ref="J15:R15"/>
    <mergeCell ref="I6:R6"/>
    <mergeCell ref="B25:C25"/>
    <mergeCell ref="I7:R7"/>
    <mergeCell ref="B21:C21"/>
    <mergeCell ref="Q3:Q4"/>
    <mergeCell ref="R3:R4"/>
    <mergeCell ref="A7:H7"/>
    <mergeCell ref="B23:C23"/>
    <mergeCell ref="A8:I8"/>
    <mergeCell ref="H23:R23"/>
    <mergeCell ref="J1:R1"/>
    <mergeCell ref="J3:J4"/>
    <mergeCell ref="P3:P4"/>
    <mergeCell ref="A72:R72"/>
    <mergeCell ref="A68:R68"/>
    <mergeCell ref="A69:R69"/>
    <mergeCell ref="A70:R70"/>
    <mergeCell ref="A71:R71"/>
    <mergeCell ref="A66:R66"/>
    <mergeCell ref="A53:H53"/>
  </mergeCells>
  <printOptions horizontalCentered="1"/>
  <pageMargins left="0.15" right="0.15" top="0.25" bottom="0.25" header="0.5" footer="0.4"/>
  <pageSetup fitToHeight="1" fitToWidth="1"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C38"/>
  <sheetViews>
    <sheetView zoomScalePageLayoutView="0" workbookViewId="0" topLeftCell="A25">
      <selection activeCell="C37" sqref="C37"/>
    </sheetView>
  </sheetViews>
  <sheetFormatPr defaultColWidth="9.140625" defaultRowHeight="12.75"/>
  <cols>
    <col min="1" max="1" width="18.28125" style="48" bestFit="1" customWidth="1"/>
    <col min="2" max="2" width="17.421875" style="48" bestFit="1" customWidth="1"/>
    <col min="3" max="3" width="10.57421875" style="0" bestFit="1" customWidth="1"/>
  </cols>
  <sheetData>
    <row r="1" spans="1:3" ht="15">
      <c r="A1" s="47" t="s">
        <v>54</v>
      </c>
      <c r="B1" s="47" t="s">
        <v>55</v>
      </c>
      <c r="C1" s="46" t="s">
        <v>56</v>
      </c>
    </row>
    <row r="2" spans="1:3" ht="15">
      <c r="A2" s="47">
        <v>31959</v>
      </c>
      <c r="B2" s="47">
        <v>32324</v>
      </c>
      <c r="C2" s="46">
        <v>269.81</v>
      </c>
    </row>
    <row r="3" spans="1:3" ht="15">
      <c r="A3" s="47">
        <v>32325</v>
      </c>
      <c r="B3" s="47">
        <v>32689</v>
      </c>
      <c r="C3" s="46">
        <v>279.64</v>
      </c>
    </row>
    <row r="4" spans="1:3" ht="15">
      <c r="A4" s="47">
        <v>32690</v>
      </c>
      <c r="B4" s="47">
        <v>33054</v>
      </c>
      <c r="C4" s="46">
        <v>289.75</v>
      </c>
    </row>
    <row r="5" spans="1:3" ht="15">
      <c r="A5" s="47">
        <v>33055</v>
      </c>
      <c r="B5" s="47">
        <v>33112</v>
      </c>
      <c r="C5" s="46">
        <v>298.13</v>
      </c>
    </row>
    <row r="6" spans="1:3" ht="15">
      <c r="A6" s="47">
        <v>33113</v>
      </c>
      <c r="B6" s="47">
        <v>33419</v>
      </c>
      <c r="C6" s="46">
        <v>397.5</v>
      </c>
    </row>
    <row r="7" spans="1:3" ht="15">
      <c r="A7" s="47">
        <v>33420</v>
      </c>
      <c r="B7" s="47">
        <v>33477</v>
      </c>
      <c r="C7" s="46">
        <v>410.72</v>
      </c>
    </row>
    <row r="8" spans="1:3" ht="15">
      <c r="A8" s="47">
        <v>33478</v>
      </c>
      <c r="B8" s="47">
        <v>33785</v>
      </c>
      <c r="C8" s="46">
        <v>431.26</v>
      </c>
    </row>
    <row r="9" spans="1:3" ht="15">
      <c r="A9" s="47">
        <v>33786</v>
      </c>
      <c r="B9" s="47">
        <v>33843</v>
      </c>
      <c r="C9" s="46">
        <v>449.8</v>
      </c>
    </row>
    <row r="10" spans="1:3" ht="15">
      <c r="A10" s="47">
        <v>33844</v>
      </c>
      <c r="B10" s="47">
        <v>34150</v>
      </c>
      <c r="C10" s="46">
        <v>449.8</v>
      </c>
    </row>
    <row r="11" spans="1:3" ht="15">
      <c r="A11" s="47">
        <v>34151</v>
      </c>
      <c r="B11" s="47">
        <v>34515</v>
      </c>
      <c r="C11" s="46">
        <v>470.06</v>
      </c>
    </row>
    <row r="12" spans="1:3" ht="15">
      <c r="A12" s="47">
        <v>34516</v>
      </c>
      <c r="B12" s="47">
        <v>34880</v>
      </c>
      <c r="C12" s="46">
        <v>476.28</v>
      </c>
    </row>
    <row r="13" spans="1:3" ht="15">
      <c r="A13" s="47">
        <v>34881</v>
      </c>
      <c r="B13" s="47">
        <v>35246</v>
      </c>
      <c r="C13" s="46">
        <v>491.19</v>
      </c>
    </row>
    <row r="14" spans="1:3" ht="15">
      <c r="A14" s="47">
        <v>35247</v>
      </c>
      <c r="B14" s="47">
        <v>35611</v>
      </c>
      <c r="C14" s="46">
        <v>513.01</v>
      </c>
    </row>
    <row r="15" spans="1:3" ht="15">
      <c r="A15" s="47">
        <v>35612</v>
      </c>
      <c r="B15" s="47">
        <v>35976</v>
      </c>
      <c r="C15" s="46">
        <v>531.52</v>
      </c>
    </row>
    <row r="16" spans="1:3" ht="15">
      <c r="A16" s="47">
        <v>35977</v>
      </c>
      <c r="B16" s="47">
        <v>36341</v>
      </c>
      <c r="C16" s="46">
        <v>562.67</v>
      </c>
    </row>
    <row r="17" spans="1:3" ht="15">
      <c r="A17" s="47">
        <v>36342</v>
      </c>
      <c r="B17" s="47">
        <v>36707</v>
      </c>
      <c r="C17" s="46">
        <v>578.48</v>
      </c>
    </row>
    <row r="18" spans="1:3" ht="15">
      <c r="A18" s="47">
        <v>36708</v>
      </c>
      <c r="B18" s="47">
        <v>37072</v>
      </c>
      <c r="C18" s="46">
        <v>599.96</v>
      </c>
    </row>
    <row r="19" spans="1:3" ht="15">
      <c r="A19" s="47">
        <v>37073</v>
      </c>
      <c r="B19" s="47">
        <v>37437</v>
      </c>
      <c r="C19" s="46">
        <v>628.9</v>
      </c>
    </row>
    <row r="20" spans="1:3" ht="15">
      <c r="A20" s="47">
        <v>37438</v>
      </c>
      <c r="B20" s="47">
        <v>37802</v>
      </c>
      <c r="C20" s="46">
        <v>649.32</v>
      </c>
    </row>
    <row r="21" spans="1:3" ht="15">
      <c r="A21" s="47">
        <v>37803</v>
      </c>
      <c r="B21" s="47">
        <v>38168</v>
      </c>
      <c r="C21" s="46">
        <v>662.55</v>
      </c>
    </row>
    <row r="22" spans="1:3" ht="15">
      <c r="A22" s="47">
        <v>38169</v>
      </c>
      <c r="B22" s="47">
        <v>38533</v>
      </c>
      <c r="C22" s="46">
        <v>675.9</v>
      </c>
    </row>
    <row r="23" spans="1:3" ht="15">
      <c r="A23" s="47">
        <v>38534</v>
      </c>
      <c r="B23" s="47">
        <v>38898</v>
      </c>
      <c r="C23" s="46">
        <v>696.97</v>
      </c>
    </row>
    <row r="24" spans="1:3" ht="15">
      <c r="A24" s="47">
        <v>38899</v>
      </c>
      <c r="B24" s="47">
        <v>39263</v>
      </c>
      <c r="C24" s="46">
        <v>718.87</v>
      </c>
    </row>
    <row r="25" spans="1:3" ht="15">
      <c r="A25" s="47">
        <v>39264</v>
      </c>
      <c r="B25" s="47">
        <v>39629</v>
      </c>
      <c r="C25" s="46">
        <v>742.72</v>
      </c>
    </row>
    <row r="26" spans="1:3" ht="15">
      <c r="A26" s="47">
        <v>39630</v>
      </c>
      <c r="B26" s="47">
        <v>39994</v>
      </c>
      <c r="C26" s="46">
        <v>772.53</v>
      </c>
    </row>
    <row r="27" spans="1:3" ht="15">
      <c r="A27" s="47">
        <v>39995</v>
      </c>
      <c r="B27" s="47">
        <v>40359</v>
      </c>
      <c r="C27" s="46">
        <v>807.48</v>
      </c>
    </row>
    <row r="28" spans="1:3" ht="15">
      <c r="A28" s="47">
        <v>40360</v>
      </c>
      <c r="B28" s="47">
        <v>40724</v>
      </c>
      <c r="C28" s="46">
        <v>799.11</v>
      </c>
    </row>
    <row r="29" spans="1:3" ht="15">
      <c r="A29" s="47">
        <v>40725</v>
      </c>
      <c r="B29" s="47">
        <v>41090</v>
      </c>
      <c r="C29" s="46">
        <v>811.73</v>
      </c>
    </row>
    <row r="30" spans="1:3" ht="15">
      <c r="A30" s="47">
        <v>41091</v>
      </c>
      <c r="B30" s="47">
        <v>41455</v>
      </c>
      <c r="C30" s="46">
        <v>827.75</v>
      </c>
    </row>
    <row r="31" spans="1:3" ht="15">
      <c r="A31" s="47">
        <v>41456</v>
      </c>
      <c r="B31" s="47">
        <v>41820</v>
      </c>
      <c r="C31" s="46">
        <v>853.08</v>
      </c>
    </row>
    <row r="32" spans="1:3" ht="15">
      <c r="A32" s="47">
        <v>41821</v>
      </c>
      <c r="B32" s="47">
        <v>42185</v>
      </c>
      <c r="C32" s="46">
        <v>861.04</v>
      </c>
    </row>
    <row r="33" spans="1:3" ht="15">
      <c r="A33" s="47">
        <v>42186</v>
      </c>
      <c r="B33" s="47">
        <v>42551</v>
      </c>
      <c r="C33" s="46">
        <v>886.92</v>
      </c>
    </row>
    <row r="34" spans="1:3" ht="15">
      <c r="A34" s="47">
        <v>42552</v>
      </c>
      <c r="B34" s="47">
        <v>42916</v>
      </c>
      <c r="C34" s="46">
        <v>911.27</v>
      </c>
    </row>
    <row r="35" spans="1:3" ht="15">
      <c r="A35" s="47">
        <v>42917</v>
      </c>
      <c r="B35" s="47">
        <v>43281</v>
      </c>
      <c r="C35" s="46">
        <v>923.01</v>
      </c>
    </row>
    <row r="36" spans="1:3" ht="15">
      <c r="A36" s="47">
        <v>43282</v>
      </c>
      <c r="B36" s="47">
        <v>43646</v>
      </c>
      <c r="C36" s="46">
        <v>947.64</v>
      </c>
    </row>
    <row r="37" spans="1:3" ht="15">
      <c r="A37" s="47">
        <v>43647</v>
      </c>
      <c r="B37" s="47">
        <v>44012</v>
      </c>
      <c r="C37" s="46">
        <v>981.65</v>
      </c>
    </row>
    <row r="38" spans="1:3" ht="15">
      <c r="A38" s="47">
        <v>44013</v>
      </c>
      <c r="B38" s="47">
        <v>44377</v>
      </c>
      <c r="C38" s="46">
        <v>0</v>
      </c>
    </row>
  </sheetData>
  <sheetProtection password="CB1D"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of Commencement/Termination of Compensation</dc:title>
  <dc:subject/>
  <dc:creator>Missouri Department of Labor</dc:creator>
  <cp:keywords/>
  <dc:description/>
  <cp:lastModifiedBy>Walker, Jessica</cp:lastModifiedBy>
  <cp:lastPrinted>2017-09-22T16:15:56Z</cp:lastPrinted>
  <dcterms:created xsi:type="dcterms:W3CDTF">2006-08-30T20:29:19Z</dcterms:created>
  <dcterms:modified xsi:type="dcterms:W3CDTF">2019-06-25T17:19:58Z</dcterms:modified>
  <cp:category/>
  <cp:version/>
  <cp:contentType/>
  <cp:contentStatus/>
</cp:coreProperties>
</file>